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8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Z3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98" l="1"/>
  <c r="AB94"/>
  <c r="AB90"/>
  <c r="AB86"/>
  <c r="AB78"/>
  <c r="AB74"/>
  <c r="AB70"/>
  <c r="AB66"/>
  <c r="AB62"/>
  <c r="AB58"/>
  <c r="AB54"/>
  <c r="AB50"/>
  <c r="AB46"/>
  <c r="AB42"/>
  <c r="AB38"/>
  <c r="AB34"/>
  <c r="AB30"/>
  <c r="AB26"/>
  <c r="AB22"/>
  <c r="AB82"/>
  <c r="AL99" i="26"/>
  <c r="AO99" i="24"/>
  <c r="BM99" i="1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39" i="58" l="1"/>
  <c r="C99" i="63"/>
  <c r="B99" i="56"/>
  <c r="C99" i="55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4" s="1"/>
  <c r="O55" i="65"/>
  <c r="D55" i="56" s="1"/>
  <c r="G55" s="1"/>
  <c r="O56" i="65"/>
  <c r="D56" i="56" s="1"/>
  <c r="G56" s="1"/>
  <c r="O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O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O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N92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O48"/>
  <c r="O32"/>
  <c r="V47"/>
  <c r="V59"/>
  <c r="V16"/>
  <c r="O16"/>
  <c r="V31"/>
  <c r="V43"/>
  <c r="O43"/>
  <c r="O87"/>
  <c r="V87"/>
  <c r="V98"/>
  <c r="V10" i="56"/>
  <c r="V19"/>
  <c r="O19"/>
  <c r="V26"/>
  <c r="V35"/>
  <c r="O35"/>
  <c r="V42"/>
  <c r="O42"/>
  <c r="V51"/>
  <c r="O51"/>
  <c r="O24" i="57"/>
  <c r="N8" i="55"/>
  <c r="F9"/>
  <c r="I99"/>
  <c r="M99"/>
  <c r="G10"/>
  <c r="N12"/>
  <c r="O12" s="1"/>
  <c r="F13"/>
  <c r="O14"/>
  <c r="V22"/>
  <c r="N28"/>
  <c r="F29"/>
  <c r="O30"/>
  <c r="G42"/>
  <c r="N44"/>
  <c r="O44" s="1"/>
  <c r="F45"/>
  <c r="V54"/>
  <c r="N60"/>
  <c r="F61"/>
  <c r="O72"/>
  <c r="O13" i="56"/>
  <c r="O29"/>
  <c r="O45"/>
  <c r="O57"/>
  <c r="O65"/>
  <c r="V3" i="55"/>
  <c r="V66"/>
  <c r="V74"/>
  <c r="V82"/>
  <c r="O94"/>
  <c r="V15" i="56"/>
  <c r="O15"/>
  <c r="V22"/>
  <c r="V31"/>
  <c r="O31"/>
  <c r="V38"/>
  <c r="V47"/>
  <c r="O47"/>
  <c r="V54"/>
  <c r="V59"/>
  <c r="V62"/>
  <c r="O62"/>
  <c r="V67"/>
  <c r="V70"/>
  <c r="O70"/>
  <c r="V75"/>
  <c r="O78"/>
  <c r="V83"/>
  <c r="V86"/>
  <c r="V68" i="57"/>
  <c r="V12" i="55"/>
  <c r="O17"/>
  <c r="V28"/>
  <c r="V90"/>
  <c r="V95"/>
  <c r="V11" i="56"/>
  <c r="O11"/>
  <c r="V18"/>
  <c r="O18"/>
  <c r="V27"/>
  <c r="O27"/>
  <c r="V34"/>
  <c r="O34"/>
  <c r="V43"/>
  <c r="O43"/>
  <c r="V48"/>
  <c r="V50"/>
  <c r="O50"/>
  <c r="B99" i="55"/>
  <c r="F3"/>
  <c r="K99"/>
  <c r="O3"/>
  <c r="F5"/>
  <c r="G18"/>
  <c r="N20"/>
  <c r="F21"/>
  <c r="O35"/>
  <c r="N36"/>
  <c r="F37"/>
  <c r="O51"/>
  <c r="N52"/>
  <c r="F53"/>
  <c r="O68"/>
  <c r="O5" i="56"/>
  <c r="O21"/>
  <c r="O37"/>
  <c r="O53"/>
  <c r="O61"/>
  <c r="O69"/>
  <c r="O77"/>
  <c r="O93"/>
  <c r="V70" i="55"/>
  <c r="O91"/>
  <c r="V91"/>
  <c r="V7" i="56"/>
  <c r="O7"/>
  <c r="V14"/>
  <c r="V23"/>
  <c r="O23"/>
  <c r="V30"/>
  <c r="V39"/>
  <c r="O39"/>
  <c r="V46"/>
  <c r="V55"/>
  <c r="V58"/>
  <c r="O58"/>
  <c r="V63"/>
  <c r="V71"/>
  <c r="V74"/>
  <c r="O74"/>
  <c r="V79"/>
  <c r="V82"/>
  <c r="V87"/>
  <c r="V90"/>
  <c r="V95"/>
  <c r="O95"/>
  <c r="V98"/>
  <c r="J99" i="55"/>
  <c r="O7"/>
  <c r="N24"/>
  <c r="N40"/>
  <c r="O40" s="1"/>
  <c r="N56"/>
  <c r="O63"/>
  <c r="O71"/>
  <c r="O96"/>
  <c r="V54" i="58"/>
  <c r="V86"/>
  <c r="V63" i="55"/>
  <c r="V67"/>
  <c r="V71"/>
  <c r="V75"/>
  <c r="V79"/>
  <c r="V83"/>
  <c r="G3" i="56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50"/>
  <c r="V68" i="55"/>
  <c r="V84"/>
  <c r="F3" i="56"/>
  <c r="F99" s="1"/>
  <c r="V5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49"/>
  <c r="V62"/>
  <c r="V78"/>
  <c r="V94"/>
  <c r="N3" i="56"/>
  <c r="N90" i="57"/>
  <c r="F91"/>
  <c r="K99" i="58"/>
  <c r="U99"/>
  <c r="F9"/>
  <c r="F17"/>
  <c r="V74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6" i="55" l="1"/>
  <c r="O94" i="56"/>
  <c r="O86"/>
  <c r="E99"/>
  <c r="V42" i="58"/>
  <c r="O98" i="56"/>
  <c r="O90"/>
  <c r="O82"/>
  <c r="O90" i="55"/>
  <c r="O82"/>
  <c r="O66" i="56"/>
  <c r="O46"/>
  <c r="O26"/>
  <c r="O6"/>
  <c r="O45" i="58"/>
  <c r="O48" i="56"/>
  <c r="O32"/>
  <c r="O9" i="55"/>
  <c r="G8" i="56"/>
  <c r="V8" s="1"/>
  <c r="O66" i="58"/>
  <c r="V56" i="56"/>
  <c r="O19" i="55"/>
  <c r="O60"/>
  <c r="O68" i="56"/>
  <c r="O22" i="58"/>
  <c r="O26"/>
  <c r="V80" i="55"/>
  <c r="V64"/>
  <c r="O24"/>
  <c r="O44" i="57"/>
  <c r="O28" i="55"/>
  <c r="O80" i="56"/>
  <c r="O96"/>
  <c r="O28"/>
  <c r="G4"/>
  <c r="V4" s="1"/>
  <c r="V88" i="55"/>
  <c r="O56"/>
  <c r="O76"/>
  <c r="O84" i="56"/>
  <c r="O60"/>
  <c r="V92" i="55"/>
  <c r="O57" i="58"/>
  <c r="O52" i="55"/>
  <c r="O36"/>
  <c r="O17" i="58"/>
  <c r="O81"/>
  <c r="O65"/>
  <c r="O41"/>
  <c r="O25"/>
  <c r="O97"/>
  <c r="O48" i="57"/>
  <c r="O64"/>
  <c r="O78" i="55"/>
  <c r="O91" i="56"/>
  <c r="O20" i="55"/>
  <c r="O92" i="56"/>
  <c r="O88"/>
  <c r="O76"/>
  <c r="O72"/>
  <c r="O64"/>
  <c r="O52"/>
  <c r="O44"/>
  <c r="O40"/>
  <c r="O36"/>
  <c r="O25"/>
  <c r="O24"/>
  <c r="G86" i="55"/>
  <c r="E99"/>
  <c r="O4"/>
  <c r="O95"/>
  <c r="D99"/>
  <c r="V78"/>
  <c r="O62"/>
  <c r="O38"/>
  <c r="V77" i="58"/>
  <c r="V61"/>
  <c r="O29"/>
  <c r="V93"/>
  <c r="G22" i="57"/>
  <c r="V22" s="1"/>
  <c r="G91" i="58"/>
  <c r="G75"/>
  <c r="G59"/>
  <c r="O53"/>
  <c r="G43"/>
  <c r="V37"/>
  <c r="G27"/>
  <c r="G11"/>
  <c r="V11" s="1"/>
  <c r="E99"/>
  <c r="D99"/>
  <c r="G25" i="57"/>
  <c r="V25" s="1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4"/>
  <c r="O12"/>
  <c r="O86" i="55"/>
  <c r="V86"/>
  <c r="O49"/>
  <c r="O56" i="58"/>
  <c r="V45" i="57"/>
  <c r="O91" i="58"/>
  <c r="V91"/>
  <c r="V75"/>
  <c r="O75"/>
  <c r="O59"/>
  <c r="V59"/>
  <c r="V43"/>
  <c r="O43"/>
  <c r="O27"/>
  <c r="V27"/>
  <c r="O11"/>
  <c r="O77" i="57"/>
  <c r="O61"/>
  <c r="V53"/>
  <c r="O21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H92" s="1"/>
  <c r="D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BF55"/>
  <c r="DH55" s="1"/>
  <c r="D55" i="40" s="1"/>
  <c r="BF60" i="54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AY47"/>
  <c r="AY48"/>
  <c r="AY58"/>
  <c r="DI58"/>
  <c r="E58" i="40" s="1"/>
  <c r="AY62" i="54"/>
  <c r="DG62" s="1"/>
  <c r="C62" i="40" s="1"/>
  <c r="DI62" i="54"/>
  <c r="E62" i="40" s="1"/>
  <c r="AY72" i="54"/>
  <c r="DJ72"/>
  <c r="F72" i="40" s="1"/>
  <c r="AY79" i="54"/>
  <c r="DJ79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AY31"/>
  <c r="DJ31"/>
  <c r="F31" i="40" s="1"/>
  <c r="AY36" i="54"/>
  <c r="CE36"/>
  <c r="AY39"/>
  <c r="DJ39"/>
  <c r="F39" i="40" s="1"/>
  <c r="AY44" i="54"/>
  <c r="AY53"/>
  <c r="CE53"/>
  <c r="DJ57"/>
  <c r="F57" i="40" s="1"/>
  <c r="AY59" i="54"/>
  <c r="DJ59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AY89"/>
  <c r="CE89"/>
  <c r="AY91"/>
  <c r="AY92"/>
  <c r="AY94"/>
  <c r="AV99"/>
  <c r="DH4"/>
  <c r="D4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DG68" s="1"/>
  <c r="C68" i="40" s="1"/>
  <c r="AY71" i="54"/>
  <c r="DI71"/>
  <c r="E71" i="40" s="1"/>
  <c r="AY82" i="54"/>
  <c r="DH82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87" i="54" l="1"/>
  <c r="DD71"/>
  <c r="DD55"/>
  <c r="CW16"/>
  <c r="DK6"/>
  <c r="CP14"/>
  <c r="CP7"/>
  <c r="CP44"/>
  <c r="CI17"/>
  <c r="CI7"/>
  <c r="CB61"/>
  <c r="CB26"/>
  <c r="CB25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9"/>
  <c r="AE99" i="27"/>
  <c r="AE99" i="26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O14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N14" i="26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G22" i="44" s="1"/>
  <c r="V19" i="14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AG19" i="2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V26" i="53"/>
  <c r="N26" i="28" s="1"/>
  <c r="U26" i="53"/>
  <c r="N26" i="27" s="1"/>
  <c r="T26" i="53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N46" i="26" s="1"/>
  <c r="O46" i="53"/>
  <c r="S46"/>
  <c r="N46" i="24" s="1"/>
  <c r="W46" i="53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V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9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N55" i="28" s="1"/>
  <c r="U55" i="53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8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W96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<sst xmlns="http://schemas.openxmlformats.org/spreadsheetml/2006/main" count="8191" uniqueCount="506">
  <si>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</si>
  <si>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</si>
  <si>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</si>
  <si>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</si>
  <si>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</si>
  <si>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</si>
  <si>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</si>
  <si>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</si>
  <si>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</si>
  <si>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</si>
  <si>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</si>
  <si>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</si>
  <si>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</si>
  <si>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</si>
  <si>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</si>
  <si>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</si>
  <si>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</si>
  <si>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</si>
  <si>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</si>
  <si>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</si>
  <si>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</si>
  <si>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</si>
  <si>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</si>
  <si>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</si>
  <si>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</si>
  <si>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</si>
  <si>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</si>
  <si>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</si>
  <si>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</si>
  <si>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</si>
  <si>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</si>
  <si>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</si>
  <si>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</si>
  <si>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</si>
  <si>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</si>
  <si>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</si>
  <si>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</si>
  <si>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</si>
  <si>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</si>
  <si>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</si>
  <si>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</si>
  <si>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</si>
  <si>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</si>
  <si>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</si>
  <si>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</si>
  <si>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</si>
  <si>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</si>
  <si>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</si>
  <si>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</si>
  <si>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</si>
  <si>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</si>
  <si>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</si>
  <si>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</si>
  <si>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</si>
  <si>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</si>
  <si>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</si>
  <si>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</si>
  <si>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</si>
  <si>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</si>
  <si>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</si>
  <si>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</si>
  <si>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</si>
  <si>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</si>
  <si>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</si>
  <si>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</si>
  <si>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</si>
  <si>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</si>
  <si>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</si>
  <si>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</si>
  <si>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</si>
  <si>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</si>
  <si>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</si>
  <si>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</si>
  <si>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</si>
  <si>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</si>
  <si>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</si>
  <si>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</si>
  <si>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</si>
  <si>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</si>
  <si>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</si>
  <si>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</si>
  <si>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</si>
  <si>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</si>
  <si>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</si>
  <si>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</si>
  <si>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</si>
  <si>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</si>
  <si>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</si>
  <si>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</si>
  <si>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</si>
  <si>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</si>
  <si>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</si>
  <si>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</si>
  <si>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</si>
  <si>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</si>
  <si>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</si>
  <si>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</si>
  <si>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</si>
  <si>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</si>
  <si>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</si>
  <si>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</si>
  <si>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</si>
  <si>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</si>
  <si>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</si>
  <si>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</si>
  <si>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</si>
  <si>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</si>
  <si>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</si>
  <si>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</si>
  <si>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</si>
  <si>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</si>
  <si>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</si>
  <si>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</si>
  <si>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</si>
  <si>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</si>
  <si>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</si>
  <si>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</si>
  <si>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</si>
  <si>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</si>
  <si>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</si>
  <si>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</si>
  <si>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</si>
  <si>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</si>
  <si>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</si>
  <si>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</si>
  <si>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</si>
  <si>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</si>
  <si>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</si>
  <si>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</si>
  <si>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</si>
  <si>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</si>
  <si>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</si>
  <si>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</si>
  <si>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</si>
  <si>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</si>
  <si>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</si>
  <si>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</si>
  <si>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</si>
  <si>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</si>
  <si>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</si>
  <si>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</si>
  <si>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</si>
  <si>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</si>
  <si>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</si>
  <si>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</si>
  <si>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</si>
  <si>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</si>
  <si>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</si>
  <si>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</si>
  <si>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</si>
  <si>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</si>
  <si>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</si>
  <si>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</si>
  <si>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</si>
  <si>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</si>
  <si>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</si>
  <si>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</si>
  <si>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</si>
  <si>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</si>
  <si>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</si>
  <si>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</si>
  <si>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</si>
  <si>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</si>
  <si>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</si>
  <si>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</si>
  <si>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</si>
  <si>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</si>
  <si>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</si>
  <si>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</si>
  <si>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</si>
  <si>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</si>
  <si>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</si>
  <si>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</si>
  <si>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</si>
  <si>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</si>
  <si>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</si>
  <si>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</si>
  <si>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</si>
  <si>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</si>
  <si>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</si>
  <si>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</si>
  <si>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</si>
  <si>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</si>
  <si>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</si>
  <si>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</si>
  <si>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</si>
  <si>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</si>
  <si>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</si>
  <si>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</si>
  <si>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</si>
  <si>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</si>
  <si>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</si>
  <si>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</si>
  <si>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</si>
  <si>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</si>
  <si>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</si>
  <si>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</si>
  <si>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</si>
  <si>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</si>
  <si>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</si>
  <si>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</si>
  <si>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</si>
  <si>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</si>
  <si>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</si>
  <si>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</si>
  <si>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</si>
  <si>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</si>
  <si>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</si>
  <si>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</si>
  <si>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</si>
  <si>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</si>
  <si>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</si>
  <si>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</si>
  <si>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</si>
  <si>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</si>
  <si>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</si>
  <si>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</si>
  <si>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</si>
  <si>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</si>
  <si>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</si>
  <si>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</si>
  <si>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</si>
  <si>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</si>
  <si>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</si>
  <si>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</si>
  <si>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</si>
  <si>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</si>
  <si>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</si>
  <si>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</si>
  <si>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</si>
  <si>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</si>
  <si>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</si>
  <si>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</si>
  <si>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</si>
  <si>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</si>
  <si>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</si>
  <si>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</si>
  <si>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</si>
  <si>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</si>
  <si>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</si>
  <si>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</si>
  <si>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</si>
  <si>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</si>
  <si>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</si>
  <si>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</si>
  <si>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</si>
  <si>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</si>
  <si>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</si>
  <si>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</si>
  <si>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</si>
  <si>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</si>
  <si>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</si>
  <si>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</si>
  <si>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</si>
  <si>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</si>
  <si>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</si>
  <si>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</si>
  <si>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</si>
  <si>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</si>
  <si>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</si>
  <si>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</si>
  <si>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</si>
  <si>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</si>
  <si>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</si>
  <si>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</si>
  <si>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</si>
  <si>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</si>
  <si>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</si>
  <si>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</si>
  <si>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</si>
  <si>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</si>
  <si>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</si>
  <si>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</si>
  <si>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</si>
  <si>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</si>
  <si>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</si>
  <si>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</si>
  <si>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</si>
  <si>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</si>
  <si>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</si>
  <si>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</si>
  <si>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</si>
  <si>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</si>
  <si>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</si>
  <si>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</si>
  <si>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</si>
  <si>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</si>
  <si>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</si>
  <si>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</si>
  <si>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</si>
  <si>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</si>
  <si>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</si>
  <si>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</si>
  <si>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</si>
  <si>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</si>
  <si>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</si>
  <si>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</si>
  <si>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</si>
  <si>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</si>
  <si>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</si>
  <si>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</si>
  <si>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</si>
  <si>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</si>
  <si>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</si>
  <si>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</si>
  <si>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</si>
  <si>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</si>
  <si>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</si>
  <si>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</si>
  <si>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</si>
  <si>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</si>
  <si>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</si>
  <si>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</si>
  <si>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</si>
  <si>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</si>
  <si>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</si>
  <si>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</si>
  <si>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</si>
  <si>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</si>
  <si>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</si>
  <si>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</si>
  <si>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</si>
  <si>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</si>
  <si>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</si>
  <si>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</si>
  <si>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</si>
  <si>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</si>
  <si>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</si>
  <si>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</si>
  <si>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</si>
  <si>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</si>
  <si>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</si>
  <si>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</si>
  <si>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</si>
  <si>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</si>
  <si>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</si>
  <si>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</si>
  <si>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</si>
  <si>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</si>
  <si>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</si>
  <si>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</si>
  <si>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</si>
  <si>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</si>
  <si>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</si>
  <si>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</si>
  <si>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</si>
  <si>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</si>
  <si>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</si>
  <si>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</si>
  <si>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</si>
  <si>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</si>
  <si>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</si>
  <si>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</si>
  <si>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</si>
  <si>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</si>
  <si>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</si>
  <si>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</si>
  <si>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</si>
  <si>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</si>
  <si>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</si>
  <si>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</si>
  <si>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</si>
  <si>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</si>
  <si>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</si>
  <si>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</si>
  <si>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</si>
  <si>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</si>
  <si>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</si>
  <si>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</si>
  <si>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</si>
  <si>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</si>
  <si>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</si>
  <si>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</si>
  <si>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</si>
  <si>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</si>
  <si>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</si>
  <si>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</si>
  <si>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</si>
  <si>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</si>
  <si>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</si>
  <si>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</si>
  <si>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</si>
  <si>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</si>
  <si>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</si>
  <si>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</si>
  <si>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</si>
  <si>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</si>
  <si>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</si>
  <si>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</si>
  <si>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</si>
  <si>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</si>
  <si>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</si>
  <si>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</si>
  <si>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</si>
  <si>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</si>
  <si>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</si>
  <si>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</si>
  <si>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</si>
  <si>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</si>
  <si>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</si>
  <si>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</si>
  <si>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</si>
  <si>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</si>
  <si>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</si>
  <si>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</si>
  <si>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</si>
  <si>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</si>
  <si>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</si>
  <si>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</si>
  <si>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</si>
  <si>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</si>
  <si>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</si>
  <si>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</si>
  <si>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</si>
  <si>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</si>
  <si>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</si>
  <si>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</si>
  <si>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</si>
  <si>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</si>
  <si>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</si>
  <si>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</si>
  <si>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</si>
  <si>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</si>
  <si>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</si>
  <si>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</si>
  <si>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</si>
  <si>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</si>
  <si>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</si>
  <si>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</si>
  <si>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</si>
  <si>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</si>
  <si>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</si>
  <si>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</si>
  <si>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</si>
  <si>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</si>
  <si>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</si>
  <si>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</si>
  <si>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</si>
  <si>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</si>
  <si>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</si>
  <si>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</si>
  <si>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</si>
  <si>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</si>
  <si>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</si>
  <si>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</si>
  <si>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</si>
  <si>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</si>
  <si>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</si>
  <si>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</si>
  <si>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</si>
  <si>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</si>
  <si>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</si>
  <si>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</si>
  <si>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</si>
  <si>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</si>
  <si>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</si>
  <si>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</si>
  <si>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</si>
  <si>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</si>
  <si>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</si>
  <si>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</si>
  <si>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</si>
  <si>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</si>
  <si>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</si>
  <si>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</si>
  <si>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</si>
  <si>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</si>
  <si>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</si>
  <si>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</si>
  <si>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</si>
  <si>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</si>
  <si>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</si>
  <si>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</si>
  <si>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</si>
  <si>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</si>
  <si>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</si>
  <si>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</si>
  <si>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</si>
  <si>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</si>
  <si>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</si>
  <si>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</si>
  <si>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</si>
  <si>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</si>
  <si>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</si>
  <si>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</si>
  <si>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43IS2022/10/28</t>
  </si>
  <si>
    <t>ADHPL</t>
  </si>
  <si>
    <t>CHANJUII</t>
  </si>
  <si>
    <t>GBHHPL</t>
  </si>
  <si>
    <t>GEE_HP</t>
  </si>
  <si>
    <t>ITCWIND</t>
  </si>
  <si>
    <t>MALANA</t>
  </si>
  <si>
    <t>Manipur_Ben</t>
  </si>
  <si>
    <t>Meghalaya_Ben</t>
  </si>
  <si>
    <t>NSLSTUNGBHDRA</t>
  </si>
  <si>
    <t>SHPPBPL</t>
  </si>
  <si>
    <t>SIKKIM</t>
  </si>
  <si>
    <t>SORANG_HEP</t>
  </si>
  <si>
    <t>Teesta_III</t>
  </si>
  <si>
    <t>HP</t>
  </si>
  <si>
    <t>MSEB_Beneficiary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</si>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</sst>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279.21600000000001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279.21600000000001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279.21600000000001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284.71600000000001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284.71600000000001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291.21600000000001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282.21600000000001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284.21600000000001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283.21600000000001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284.21600000000001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284.21600000000001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288.01600000000002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279.21600000000001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D3" sqref="D3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8">
        <v>410.95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44862</v>
      </c>
      <c r="Z3" s="37">
        <f>S3</f>
        <v>44862</v>
      </c>
      <c r="AE3" s="36"/>
      <c r="AH3" s="38">
        <f>AV4</f>
        <v>44862</v>
      </c>
    </row>
    <row r="4" spans="1:48" ht="15.75" thickBot="1">
      <c r="A4" s="37">
        <f>frq!A1</f>
        <v>44862</v>
      </c>
      <c r="L4" s="37">
        <f>frq!A1</f>
        <v>44862</v>
      </c>
      <c r="P4" s="37">
        <f>frq!A1</f>
        <v>44862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44862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5.5</v>
      </c>
      <c r="Q6">
        <f>EDWPCL!C3</f>
        <v>5.5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17.492000000000001</v>
      </c>
      <c r="AF6" s="56">
        <f>'MSW BWN'!C3</f>
        <v>17.492000000000001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5.5</v>
      </c>
      <c r="Q7">
        <f>EDWPCL!C4</f>
        <v>5.5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17.472000000000001</v>
      </c>
      <c r="AF7" s="56">
        <f>'MSW BWN'!C4</f>
        <v>17.472000000000001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5.5</v>
      </c>
      <c r="Q8">
        <f>EDWPCL!C5</f>
        <v>5.5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16.628</v>
      </c>
      <c r="AF8" s="56">
        <f>'MSW BWN'!C5</f>
        <v>16.628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5.5</v>
      </c>
      <c r="Q9">
        <f>EDWPCL!C6</f>
        <v>5.5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16.416</v>
      </c>
      <c r="AF9" s="56">
        <f>'MSW BWN'!C6</f>
        <v>16.416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5.5</v>
      </c>
      <c r="Q10">
        <f>EDWPCL!C7</f>
        <v>5.5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17.72</v>
      </c>
      <c r="AF10" s="56">
        <f>'MSW BWN'!C7</f>
        <v>17.72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5.5</v>
      </c>
      <c r="Q11">
        <f>EDWPCL!C8</f>
        <v>5.5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17.664000000000001</v>
      </c>
      <c r="AF11" s="56">
        <f>'MSW BWN'!C8</f>
        <v>17.664000000000001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5.5</v>
      </c>
      <c r="Q12">
        <f>EDWPCL!C9</f>
        <v>5.5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16.856000000000002</v>
      </c>
      <c r="AF12" s="56">
        <f>'MSW BWN'!C9</f>
        <v>16.856000000000002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5.5</v>
      </c>
      <c r="Q13">
        <f>EDWPCL!C10</f>
        <v>5.5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17.068000000000001</v>
      </c>
      <c r="AF13" s="56">
        <f>'MSW BWN'!C10</f>
        <v>17.068000000000001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5.5</v>
      </c>
      <c r="Q14">
        <f>EDWPCL!C11</f>
        <v>5.5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17.047999999999998</v>
      </c>
      <c r="AF14" s="56">
        <f>'MSW BWN'!C11</f>
        <v>17.047999999999998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5.5</v>
      </c>
      <c r="Q15">
        <f>EDWPCL!C12</f>
        <v>5.5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17.396000000000001</v>
      </c>
      <c r="AF15" s="56">
        <f>'MSW BWN'!C12</f>
        <v>17.396000000000001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5.5</v>
      </c>
      <c r="Q16">
        <f>EDWPCL!C13</f>
        <v>5.5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17.376000000000001</v>
      </c>
      <c r="AF16" s="56">
        <f>'MSW BWN'!C13</f>
        <v>17.376000000000001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5.5</v>
      </c>
      <c r="Q17">
        <f>EDWPCL!C14</f>
        <v>5.5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18.260000000000002</v>
      </c>
      <c r="AF17" s="56">
        <f>'MSW BWN'!C14</f>
        <v>18.260000000000002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5.5</v>
      </c>
      <c r="Q18">
        <f>EDWPCL!C15</f>
        <v>5.5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18.103999999999999</v>
      </c>
      <c r="AF18" s="56">
        <f>'MSW BWN'!C15</f>
        <v>18.103999999999999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5.5</v>
      </c>
      <c r="Q19">
        <f>EDWPCL!C16</f>
        <v>5.5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18.047999999999998</v>
      </c>
      <c r="AF19" s="56">
        <f>'MSW BWN'!C16</f>
        <v>18.047999999999998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5.5</v>
      </c>
      <c r="Q20">
        <f>EDWPCL!C17</f>
        <v>5.5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17.128</v>
      </c>
      <c r="AF20" s="56">
        <f>'MSW BWN'!C17</f>
        <v>17.128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5.5</v>
      </c>
      <c r="Q21">
        <f>EDWPCL!C18</f>
        <v>5.5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17.164000000000001</v>
      </c>
      <c r="AF21" s="56">
        <f>'MSW BWN'!C18</f>
        <v>17.164000000000001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5.5</v>
      </c>
      <c r="Q22">
        <f>EDWPCL!C19</f>
        <v>5.5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16.416</v>
      </c>
      <c r="AF22" s="56">
        <f>'MSW BWN'!C19</f>
        <v>16.416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5.5</v>
      </c>
      <c r="Q23">
        <f>EDWPCL!C20</f>
        <v>5.5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16.148</v>
      </c>
      <c r="AF23" s="56">
        <f>'MSW BWN'!C20</f>
        <v>16.148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5.5</v>
      </c>
      <c r="Q24">
        <f>EDWPCL!C21</f>
        <v>5.5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16.456</v>
      </c>
      <c r="AF24" s="56">
        <f>'MSW BWN'!C21</f>
        <v>16.456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5.5</v>
      </c>
      <c r="Q25">
        <f>EDWPCL!C22</f>
        <v>5.5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15.416</v>
      </c>
      <c r="AF25" s="56">
        <f>'MSW BWN'!C22</f>
        <v>15.416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5.5</v>
      </c>
      <c r="Q26">
        <f>EDWPCL!C23</f>
        <v>5.5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16.012</v>
      </c>
      <c r="AF26" s="56">
        <f>'MSW BWN'!C23</f>
        <v>16.012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5.5</v>
      </c>
      <c r="Q27">
        <f>EDWPCL!C24</f>
        <v>5.5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16.167999999999999</v>
      </c>
      <c r="AF27" s="56">
        <f>'MSW BWN'!C24</f>
        <v>16.167999999999999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5.5</v>
      </c>
      <c r="Q28">
        <f>EDWPCL!C25</f>
        <v>5.5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16.760000000000002</v>
      </c>
      <c r="AF28" s="56">
        <f>'MSW BWN'!C25</f>
        <v>16.760000000000002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5.5</v>
      </c>
      <c r="Q29">
        <f>EDWPCL!C26</f>
        <v>5.5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15.936</v>
      </c>
      <c r="AF29" s="56">
        <f>'MSW BWN'!C26</f>
        <v>15.936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5.5</v>
      </c>
      <c r="Q30">
        <f>EDWPCL!C27</f>
        <v>5.5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15.648</v>
      </c>
      <c r="AF30" s="56">
        <f>'MSW BWN'!C27</f>
        <v>15.648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5.5</v>
      </c>
      <c r="Q31">
        <f>EDWPCL!C28</f>
        <v>5.5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15.84</v>
      </c>
      <c r="AF31" s="56">
        <f>'MSW BWN'!C28</f>
        <v>15.84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5.5</v>
      </c>
      <c r="Q32">
        <f>EDWPCL!C29</f>
        <v>5.5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16.376000000000001</v>
      </c>
      <c r="AF32" s="56">
        <f>'MSW BWN'!C29</f>
        <v>16.376000000000001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5.5</v>
      </c>
      <c r="Q33">
        <f>EDWPCL!C30</f>
        <v>5.5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16.224</v>
      </c>
      <c r="AF33" s="56">
        <f>'MSW BWN'!C30</f>
        <v>16.224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5.5</v>
      </c>
      <c r="Q34">
        <f>EDWPCL!C31</f>
        <v>5.5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16.684000000000001</v>
      </c>
      <c r="AF34" s="56">
        <f>'MSW BWN'!C31</f>
        <v>16.684000000000001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5.5</v>
      </c>
      <c r="Q35">
        <f>EDWPCL!C32</f>
        <v>5.5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17.012</v>
      </c>
      <c r="AF35" s="56">
        <f>'MSW BWN'!C32</f>
        <v>17.012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5.5</v>
      </c>
      <c r="Q36">
        <f>EDWPCL!C33</f>
        <v>5.5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16.952000000000002</v>
      </c>
      <c r="AF36" s="56">
        <f>'MSW BWN'!C33</f>
        <v>16.952000000000002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5.5</v>
      </c>
      <c r="Q37">
        <f>EDWPCL!C34</f>
        <v>5.5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17.047999999999998</v>
      </c>
      <c r="AF37" s="56">
        <f>'MSW BWN'!C34</f>
        <v>17.047999999999998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5.5</v>
      </c>
      <c r="Q38">
        <f>EDWPCL!C35</f>
        <v>5.5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17.664000000000001</v>
      </c>
      <c r="AF38" s="56">
        <f>'MSW BWN'!C35</f>
        <v>17.664000000000001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5.5</v>
      </c>
      <c r="Q39">
        <f>EDWPCL!C36</f>
        <v>5.5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18.103999999999999</v>
      </c>
      <c r="AF39" s="56">
        <f>'MSW BWN'!C36</f>
        <v>18.103999999999999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5.5</v>
      </c>
      <c r="Q40">
        <f>EDWPCL!C37</f>
        <v>5.5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17.856000000000002</v>
      </c>
      <c r="AF40" s="56">
        <f>'MSW BWN'!C37</f>
        <v>17.856000000000002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5.5</v>
      </c>
      <c r="Q41">
        <f>EDWPCL!C38</f>
        <v>5.5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17.28</v>
      </c>
      <c r="AF41" s="56">
        <f>'MSW BWN'!C38</f>
        <v>17.28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5.5</v>
      </c>
      <c r="Q42">
        <f>EDWPCL!C39</f>
        <v>5.5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16.492000000000001</v>
      </c>
      <c r="AF42" s="56">
        <f>'MSW BWN'!C39</f>
        <v>16.492000000000001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5.5</v>
      </c>
      <c r="Q43">
        <f>EDWPCL!C40</f>
        <v>5.5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16.684000000000001</v>
      </c>
      <c r="AF43" s="56">
        <f>'MSW BWN'!C40</f>
        <v>16.684000000000001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5.5</v>
      </c>
      <c r="Q44">
        <f>EDWPCL!C41</f>
        <v>5.5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17.335999999999999</v>
      </c>
      <c r="AF44" s="56">
        <f>'MSW BWN'!C41</f>
        <v>17.335999999999999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5.5</v>
      </c>
      <c r="Q45">
        <f>EDWPCL!C42</f>
        <v>5.5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16.992000000000001</v>
      </c>
      <c r="AF45" s="56">
        <f>'MSW BWN'!C42</f>
        <v>16.992000000000001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5.5</v>
      </c>
      <c r="Q46">
        <f>EDWPCL!C43</f>
        <v>5.5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17.032</v>
      </c>
      <c r="AF46" s="56">
        <f>'MSW BWN'!C43</f>
        <v>17.032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5.5</v>
      </c>
      <c r="Q47">
        <f>EDWPCL!C44</f>
        <v>5.5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16.648</v>
      </c>
      <c r="AF47" s="56">
        <f>'MSW BWN'!C44</f>
        <v>16.648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5.5</v>
      </c>
      <c r="Q48">
        <f>EDWPCL!C45</f>
        <v>5.5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16.84</v>
      </c>
      <c r="AF48" s="56">
        <f>'MSW BWN'!C45</f>
        <v>16.84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5.5</v>
      </c>
      <c r="Q49">
        <f>EDWPCL!C46</f>
        <v>5.5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16.78</v>
      </c>
      <c r="AF49" s="56">
        <f>'MSW BWN'!C46</f>
        <v>16.78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5.5</v>
      </c>
      <c r="Q50">
        <f>EDWPCL!C47</f>
        <v>5.5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16.916</v>
      </c>
      <c r="AF50" s="56">
        <f>'MSW BWN'!C47</f>
        <v>16.916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5.5</v>
      </c>
      <c r="Q51">
        <f>EDWPCL!C48</f>
        <v>5.5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17.684000000000001</v>
      </c>
      <c r="AF51" s="56">
        <f>'MSW BWN'!C48</f>
        <v>17.684000000000001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5.5</v>
      </c>
      <c r="Q52">
        <f>EDWPCL!C49</f>
        <v>5.5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17.512</v>
      </c>
      <c r="AF52" s="56">
        <f>'MSW BWN'!C49</f>
        <v>17.512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5.5</v>
      </c>
      <c r="Q53">
        <f>EDWPCL!C50</f>
        <v>5.5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18.088000000000001</v>
      </c>
      <c r="AF53" s="56">
        <f>'MSW BWN'!C50</f>
        <v>18.088000000000001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5.5</v>
      </c>
      <c r="Q54">
        <f>EDWPCL!C51</f>
        <v>5.5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16.952000000000002</v>
      </c>
      <c r="AF54" s="56">
        <f>'MSW BWN'!C51</f>
        <v>16.952000000000002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5.5</v>
      </c>
      <c r="Q55">
        <f>EDWPCL!C52</f>
        <v>5.5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17.896000000000001</v>
      </c>
      <c r="AF55" s="56">
        <f>'MSW BWN'!C52</f>
        <v>17.896000000000001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5.5</v>
      </c>
      <c r="Q56">
        <f>EDWPCL!C53</f>
        <v>5.5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17.952000000000002</v>
      </c>
      <c r="AF56" s="56">
        <f>'MSW BWN'!C53</f>
        <v>17.952000000000002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5.5</v>
      </c>
      <c r="Q57">
        <f>EDWPCL!C54</f>
        <v>5.5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17.952000000000002</v>
      </c>
      <c r="AF57" s="56">
        <f>'MSW BWN'!C54</f>
        <v>17.952000000000002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5.5</v>
      </c>
      <c r="Q58">
        <f>EDWPCL!C55</f>
        <v>5.5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17.739999999999998</v>
      </c>
      <c r="AF58" s="56">
        <f>'MSW BWN'!C55</f>
        <v>17.739999999999998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5.5</v>
      </c>
      <c r="Q59">
        <f>EDWPCL!C56</f>
        <v>5.5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18.007999999999999</v>
      </c>
      <c r="AF59" s="56">
        <f>'MSW BWN'!C56</f>
        <v>18.007999999999999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5.5</v>
      </c>
      <c r="Q60">
        <f>EDWPCL!C57</f>
        <v>5.5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17.72</v>
      </c>
      <c r="AF60" s="56">
        <f>'MSW BWN'!C57</f>
        <v>17.72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5.5</v>
      </c>
      <c r="Q61">
        <f>EDWPCL!C58</f>
        <v>5.5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17.164000000000001</v>
      </c>
      <c r="AF61" s="56">
        <f>'MSW BWN'!C58</f>
        <v>17.164000000000001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5.5</v>
      </c>
      <c r="Q62">
        <f>EDWPCL!C59</f>
        <v>5.5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16.588000000000001</v>
      </c>
      <c r="AF62" s="56">
        <f>'MSW BWN'!C59</f>
        <v>16.588000000000001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5.5</v>
      </c>
      <c r="Q63">
        <f>EDWPCL!C60</f>
        <v>5.5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16.588000000000001</v>
      </c>
      <c r="AF63" s="56">
        <f>'MSW BWN'!C60</f>
        <v>16.588000000000001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5.5</v>
      </c>
      <c r="Q64">
        <f>EDWPCL!C61</f>
        <v>5.5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16.32</v>
      </c>
      <c r="AF64" s="56">
        <f>'MSW BWN'!C61</f>
        <v>16.32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5.5</v>
      </c>
      <c r="Q65">
        <f>EDWPCL!C62</f>
        <v>5.5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17.643999999999998</v>
      </c>
      <c r="AF65" s="56">
        <f>'MSW BWN'!C62</f>
        <v>17.643999999999998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5.5</v>
      </c>
      <c r="Q66">
        <f>EDWPCL!C63</f>
        <v>5.5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16.896000000000001</v>
      </c>
      <c r="AF66" s="56">
        <f>'MSW BWN'!C63</f>
        <v>16.896000000000001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5.5</v>
      </c>
      <c r="Q67">
        <f>EDWPCL!C64</f>
        <v>5.5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16.628</v>
      </c>
      <c r="AF67" s="56">
        <f>'MSW BWN'!C64</f>
        <v>16.628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5.5</v>
      </c>
      <c r="Q68">
        <f>EDWPCL!C65</f>
        <v>5.5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16.744</v>
      </c>
      <c r="AF68" s="56">
        <f>'MSW BWN'!C65</f>
        <v>16.744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5.5</v>
      </c>
      <c r="Q69">
        <f>EDWPCL!C66</f>
        <v>5.5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16.856000000000002</v>
      </c>
      <c r="AF69" s="56">
        <f>'MSW BWN'!C66</f>
        <v>16.856000000000002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5.5</v>
      </c>
      <c r="Q70">
        <f>EDWPCL!C67</f>
        <v>5.5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17.260000000000002</v>
      </c>
      <c r="AF70" s="56">
        <f>'MSW BWN'!C67</f>
        <v>17.260000000000002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5.5</v>
      </c>
      <c r="Q71">
        <f>EDWPCL!C68</f>
        <v>5.5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16.704000000000001</v>
      </c>
      <c r="AF71" s="56">
        <f>'MSW BWN'!C68</f>
        <v>16.704000000000001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5.5</v>
      </c>
      <c r="Q72">
        <f>EDWPCL!C69</f>
        <v>5.5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16.128</v>
      </c>
      <c r="AF72" s="56">
        <f>'MSW BWN'!C69</f>
        <v>16.128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5.5</v>
      </c>
      <c r="Q73">
        <f>EDWPCL!C70</f>
        <v>5.5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15.763999999999999</v>
      </c>
      <c r="AF73" s="56">
        <f>'MSW BWN'!C70</f>
        <v>15.763999999999999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5.5</v>
      </c>
      <c r="Q74">
        <f>EDWPCL!C71</f>
        <v>5.5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16.992000000000001</v>
      </c>
      <c r="AF74" s="56">
        <f>'MSW BWN'!C71</f>
        <v>16.992000000000001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5.5</v>
      </c>
      <c r="Q75">
        <f>EDWPCL!C72</f>
        <v>5.5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16.608000000000001</v>
      </c>
      <c r="AF75" s="56">
        <f>'MSW BWN'!C72</f>
        <v>16.608000000000001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5.5</v>
      </c>
      <c r="Q76">
        <f>EDWPCL!C73</f>
        <v>5.5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18.143999999999998</v>
      </c>
      <c r="AF76" s="56">
        <f>'MSW BWN'!C73</f>
        <v>18.143999999999998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6.9804000000000005E-2</v>
      </c>
      <c r="H77" s="54">
        <f>(BAWANA!U74+BAWANA!V74)/4000</f>
        <v>0</v>
      </c>
      <c r="I77" s="54"/>
      <c r="J77" s="54">
        <f t="shared" si="9"/>
        <v>6.9804000000000005E-2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5.5</v>
      </c>
      <c r="Q77">
        <f>EDWPCL!C74</f>
        <v>5.5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17.047999999999998</v>
      </c>
      <c r="AF77" s="56">
        <f>'MSW BWN'!C74</f>
        <v>17.047999999999998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6.9804000000000005E-2</v>
      </c>
      <c r="H78" s="54">
        <f>(BAWANA!U75+BAWANA!V75)/4000</f>
        <v>0</v>
      </c>
      <c r="I78" s="54"/>
      <c r="J78" s="54">
        <f t="shared" si="9"/>
        <v>6.9804000000000005E-2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5.5</v>
      </c>
      <c r="Q78">
        <f>EDWPCL!C75</f>
        <v>5.5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17.068000000000001</v>
      </c>
      <c r="AF78" s="56">
        <f>'MSW BWN'!C75</f>
        <v>17.068000000000001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6.9804000000000005E-2</v>
      </c>
      <c r="H79" s="54">
        <f>(BAWANA!U76+BAWANA!V76)/4000</f>
        <v>0</v>
      </c>
      <c r="I79" s="54"/>
      <c r="J79" s="54">
        <f t="shared" si="9"/>
        <v>6.9804000000000005E-2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5.5</v>
      </c>
      <c r="Q79">
        <f>EDWPCL!C76</f>
        <v>5.5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16.032</v>
      </c>
      <c r="AF79" s="56">
        <f>'MSW BWN'!C76</f>
        <v>16.032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7.1179000000000006E-2</v>
      </c>
      <c r="H80" s="54">
        <f>(BAWANA!U77+BAWANA!V77)/4000</f>
        <v>0</v>
      </c>
      <c r="I80" s="54"/>
      <c r="J80" s="54">
        <f t="shared" si="9"/>
        <v>7.1179000000000006E-2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5.5</v>
      </c>
      <c r="Q80">
        <f>EDWPCL!C77</f>
        <v>5.5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16.108000000000001</v>
      </c>
      <c r="AF80" s="56">
        <f>'MSW BWN'!C77</f>
        <v>16.108000000000001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7.1179000000000006E-2</v>
      </c>
      <c r="H81" s="54">
        <f>(BAWANA!U78+BAWANA!V78)/4000</f>
        <v>0</v>
      </c>
      <c r="I81" s="54"/>
      <c r="J81" s="54">
        <f t="shared" si="9"/>
        <v>7.1179000000000006E-2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5.5</v>
      </c>
      <c r="Q81">
        <f>EDWPCL!C78</f>
        <v>5.5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17.239999999999998</v>
      </c>
      <c r="AF81" s="56">
        <f>'MSW BWN'!C78</f>
        <v>17.239999999999998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7.2804000000000008E-2</v>
      </c>
      <c r="H82" s="54">
        <f>(BAWANA!U79+BAWANA!V79)/4000</f>
        <v>0</v>
      </c>
      <c r="I82" s="54"/>
      <c r="J82" s="54">
        <f t="shared" si="9"/>
        <v>7.2804000000000008E-2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5.5</v>
      </c>
      <c r="Q82">
        <f>EDWPCL!C79</f>
        <v>5.5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18.164000000000001</v>
      </c>
      <c r="AF82" s="56">
        <f>'MSW BWN'!C79</f>
        <v>18.164000000000001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7.0554000000000006E-2</v>
      </c>
      <c r="H83" s="54">
        <f>(BAWANA!U80+BAWANA!V80)/4000</f>
        <v>0</v>
      </c>
      <c r="I83" s="54"/>
      <c r="J83" s="54">
        <f t="shared" si="9"/>
        <v>7.0554000000000006E-2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5.5</v>
      </c>
      <c r="Q83">
        <f>EDWPCL!C80</f>
        <v>5.5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17.396000000000001</v>
      </c>
      <c r="AF83" s="56">
        <f>'MSW BWN'!C80</f>
        <v>17.396000000000001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7.1054000000000006E-2</v>
      </c>
      <c r="H84" s="54">
        <f>(BAWANA!U81+BAWANA!V81)/4000</f>
        <v>0</v>
      </c>
      <c r="I84" s="54"/>
      <c r="J84" s="54">
        <f t="shared" si="9"/>
        <v>7.1054000000000006E-2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5.5</v>
      </c>
      <c r="Q84">
        <f>EDWPCL!C81</f>
        <v>5.5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18.547999999999998</v>
      </c>
      <c r="AF84" s="56">
        <f>'MSW BWN'!C81</f>
        <v>18.547999999999998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7.0804000000000006E-2</v>
      </c>
      <c r="H85" s="54">
        <f>(BAWANA!U82+BAWANA!V82)/4000</f>
        <v>0</v>
      </c>
      <c r="I85" s="54"/>
      <c r="J85" s="54">
        <f t="shared" si="9"/>
        <v>7.0804000000000006E-2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5.5</v>
      </c>
      <c r="Q85">
        <f>EDWPCL!C82</f>
        <v>5.5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18.623999999999999</v>
      </c>
      <c r="AF85" s="56">
        <f>'MSW BWN'!C82</f>
        <v>18.623999999999999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7.1054000000000006E-2</v>
      </c>
      <c r="H86" s="54">
        <f>(BAWANA!U83+BAWANA!V83)/4000</f>
        <v>0</v>
      </c>
      <c r="I86" s="54"/>
      <c r="J86" s="54">
        <f t="shared" si="9"/>
        <v>7.1054000000000006E-2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5.5</v>
      </c>
      <c r="Q86">
        <f>EDWPCL!C83</f>
        <v>5.5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17.760000000000002</v>
      </c>
      <c r="AF86" s="56">
        <f>'MSW BWN'!C83</f>
        <v>17.760000000000002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7.1054000000000006E-2</v>
      </c>
      <c r="H87" s="54">
        <f>(BAWANA!U84+BAWANA!V84)/4000</f>
        <v>0</v>
      </c>
      <c r="I87" s="54"/>
      <c r="J87" s="54">
        <f t="shared" si="9"/>
        <v>7.1054000000000006E-2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5.5</v>
      </c>
      <c r="Q87">
        <f>EDWPCL!C84</f>
        <v>5.5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17.623999999999999</v>
      </c>
      <c r="AF87" s="56">
        <f>'MSW BWN'!C84</f>
        <v>17.623999999999999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7.2003999999999999E-2</v>
      </c>
      <c r="H88" s="54">
        <f>(BAWANA!U85+BAWANA!V85)/4000</f>
        <v>0</v>
      </c>
      <c r="I88" s="54"/>
      <c r="J88" s="54">
        <f t="shared" si="9"/>
        <v>7.2003999999999999E-2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5.5</v>
      </c>
      <c r="Q88">
        <f>EDWPCL!C85</f>
        <v>5.5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17.8</v>
      </c>
      <c r="AF88" s="56">
        <f>'MSW BWN'!C85</f>
        <v>17.8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6.9804000000000005E-2</v>
      </c>
      <c r="H89" s="54">
        <f>(BAWANA!U86+BAWANA!V86)/4000</f>
        <v>0</v>
      </c>
      <c r="I89" s="54"/>
      <c r="J89" s="54">
        <f t="shared" si="9"/>
        <v>6.9804000000000005E-2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5.5</v>
      </c>
      <c r="Q89">
        <f>EDWPCL!C86</f>
        <v>5.5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17.431999999999999</v>
      </c>
      <c r="AF89" s="56">
        <f>'MSW BWN'!C86</f>
        <v>17.431999999999999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5.5</v>
      </c>
      <c r="Q90">
        <f>EDWPCL!C87</f>
        <v>5.5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17.815999999999999</v>
      </c>
      <c r="AF90" s="56">
        <f>'MSW BWN'!C87</f>
        <v>17.815999999999999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5.5</v>
      </c>
      <c r="Q91">
        <f>EDWPCL!C88</f>
        <v>5.5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17.416</v>
      </c>
      <c r="AF91" s="56">
        <f>'MSW BWN'!C88</f>
        <v>17.416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5.5</v>
      </c>
      <c r="Q92">
        <f>EDWPCL!C89</f>
        <v>5.5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15.667999999999999</v>
      </c>
      <c r="AF92" s="56">
        <f>'MSW BWN'!C89</f>
        <v>15.667999999999999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5.5</v>
      </c>
      <c r="Q93">
        <f>EDWPCL!C90</f>
        <v>5.5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17.143999999999998</v>
      </c>
      <c r="AF93" s="56">
        <f>'MSW BWN'!C90</f>
        <v>17.143999999999998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5.5</v>
      </c>
      <c r="Q94">
        <f>EDWPCL!C91</f>
        <v>5.5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16.456</v>
      </c>
      <c r="AF94" s="56">
        <f>'MSW BWN'!C91</f>
        <v>16.456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5.5</v>
      </c>
      <c r="Q95">
        <f>EDWPCL!C92</f>
        <v>5.5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17.512</v>
      </c>
      <c r="AF95" s="56">
        <f>'MSW BWN'!C92</f>
        <v>17.512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5.5</v>
      </c>
      <c r="Q96">
        <f>EDWPCL!C93</f>
        <v>5.5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16.28</v>
      </c>
      <c r="AF96" s="56">
        <f>'MSW BWN'!C93</f>
        <v>16.28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5.5</v>
      </c>
      <c r="Q97">
        <f>EDWPCL!C94</f>
        <v>5.5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15.648</v>
      </c>
      <c r="AF97" s="56">
        <f>'MSW BWN'!C94</f>
        <v>15.648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5.5</v>
      </c>
      <c r="Q98">
        <f>EDWPCL!C95</f>
        <v>5.5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16.36</v>
      </c>
      <c r="AF98" s="56">
        <f>'MSW BWN'!C95</f>
        <v>16.36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5.5</v>
      </c>
      <c r="Q99">
        <f>EDWPCL!C96</f>
        <v>5.5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16.3</v>
      </c>
      <c r="AF99" s="56">
        <f>'MSW BWN'!C96</f>
        <v>16.3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5.5</v>
      </c>
      <c r="Q100">
        <f>EDWPCL!C97</f>
        <v>5.5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18.103999999999999</v>
      </c>
      <c r="AF100" s="56">
        <f>'MSW BWN'!C97</f>
        <v>18.103999999999999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5.5</v>
      </c>
      <c r="Q101">
        <f>EDWPCL!C98</f>
        <v>5.5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18.452000000000002</v>
      </c>
      <c r="AF101" s="56">
        <f>'MSW BWN'!C98</f>
        <v>18.452000000000002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6.5234019999999937</v>
      </c>
      <c r="H102" s="54">
        <f t="shared" si="14"/>
        <v>0</v>
      </c>
      <c r="I102" s="54"/>
      <c r="J102" s="54">
        <f t="shared" si="14"/>
        <v>6.5234019999999937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528</v>
      </c>
      <c r="Q102" s="71">
        <f t="shared" si="15"/>
        <v>528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1638.091999999999</v>
      </c>
      <c r="AF102" s="71">
        <f t="shared" si="16"/>
        <v>1638.091999999999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83.01</v>
      </c>
      <c r="I3" s="95">
        <v>0</v>
      </c>
      <c r="J3" s="95">
        <v>0</v>
      </c>
      <c r="K3" s="95">
        <v>0</v>
      </c>
      <c r="L3" s="95">
        <v>1.45</v>
      </c>
      <c r="M3" s="114">
        <v>0</v>
      </c>
      <c r="N3" s="113">
        <v>0</v>
      </c>
      <c r="O3" s="95">
        <v>0</v>
      </c>
      <c r="P3" s="95">
        <v>-20</v>
      </c>
      <c r="Q3" s="95">
        <v>0</v>
      </c>
      <c r="R3" s="95">
        <v>0</v>
      </c>
      <c r="S3" s="114">
        <v>0</v>
      </c>
      <c r="U3" s="115">
        <v>-20</v>
      </c>
      <c r="V3" s="116">
        <v>84.46</v>
      </c>
      <c r="W3">
        <v>83.01</v>
      </c>
      <c r="X3">
        <v>0</v>
      </c>
      <c r="Y3">
        <v>1.45</v>
      </c>
      <c r="Z3">
        <v>0</v>
      </c>
      <c r="AA3">
        <v>-20</v>
      </c>
    </row>
    <row r="4" spans="1:27">
      <c r="B4" t="s">
        <v>263</v>
      </c>
      <c r="G4" t="s">
        <v>46</v>
      </c>
      <c r="H4" s="115">
        <v>76.25</v>
      </c>
      <c r="I4" s="88">
        <v>0</v>
      </c>
      <c r="J4" s="88">
        <v>0</v>
      </c>
      <c r="K4" s="88">
        <v>0</v>
      </c>
      <c r="L4" s="88">
        <v>1.45</v>
      </c>
      <c r="M4" s="116">
        <v>0</v>
      </c>
      <c r="N4" s="115">
        <v>0</v>
      </c>
      <c r="O4" s="88">
        <v>0</v>
      </c>
      <c r="P4" s="88">
        <v>-10</v>
      </c>
      <c r="Q4" s="88">
        <v>0</v>
      </c>
      <c r="R4" s="88">
        <v>0</v>
      </c>
      <c r="S4" s="116">
        <v>0</v>
      </c>
      <c r="U4" s="115">
        <v>-10</v>
      </c>
      <c r="V4" s="116">
        <v>77.7</v>
      </c>
      <c r="W4">
        <v>76.25</v>
      </c>
      <c r="X4">
        <v>0</v>
      </c>
      <c r="Y4">
        <v>1.45</v>
      </c>
      <c r="Z4">
        <v>0</v>
      </c>
      <c r="AA4">
        <v>-10</v>
      </c>
    </row>
    <row r="5" spans="1:27">
      <c r="G5" t="s">
        <v>47</v>
      </c>
      <c r="H5" s="115">
        <v>33.78</v>
      </c>
      <c r="I5" s="88">
        <v>0</v>
      </c>
      <c r="J5" s="88">
        <v>0</v>
      </c>
      <c r="K5" s="88">
        <v>0</v>
      </c>
      <c r="L5" s="88">
        <v>1.45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35.229999999999997</v>
      </c>
      <c r="W5">
        <v>33.78</v>
      </c>
      <c r="X5">
        <v>0</v>
      </c>
      <c r="Y5">
        <v>1.45</v>
      </c>
      <c r="Z5">
        <v>0</v>
      </c>
      <c r="AA5">
        <v>0</v>
      </c>
    </row>
    <row r="6" spans="1:27">
      <c r="G6" t="s">
        <v>48</v>
      </c>
      <c r="H6" s="115">
        <v>21.23</v>
      </c>
      <c r="I6" s="88">
        <v>0</v>
      </c>
      <c r="J6" s="88">
        <v>0</v>
      </c>
      <c r="K6" s="88">
        <v>0</v>
      </c>
      <c r="L6" s="88">
        <v>0.28999999999999998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21.52</v>
      </c>
      <c r="W6">
        <v>21.23</v>
      </c>
      <c r="X6">
        <v>0</v>
      </c>
      <c r="Y6">
        <v>0.28999999999999998</v>
      </c>
      <c r="Z6">
        <v>0</v>
      </c>
      <c r="AA6">
        <v>0</v>
      </c>
    </row>
    <row r="7" spans="1:27">
      <c r="G7" t="s">
        <v>49</v>
      </c>
      <c r="H7" s="115">
        <v>40.54</v>
      </c>
      <c r="I7" s="88">
        <v>0</v>
      </c>
      <c r="J7" s="88">
        <v>0</v>
      </c>
      <c r="K7" s="88">
        <v>0</v>
      </c>
      <c r="L7" s="88">
        <v>5.31</v>
      </c>
      <c r="M7" s="116">
        <v>0</v>
      </c>
      <c r="N7" s="115">
        <v>0</v>
      </c>
      <c r="O7" s="88">
        <v>0</v>
      </c>
      <c r="P7" s="88">
        <v>-70</v>
      </c>
      <c r="Q7" s="88">
        <v>0</v>
      </c>
      <c r="R7" s="88">
        <v>0</v>
      </c>
      <c r="S7" s="116">
        <v>0</v>
      </c>
      <c r="U7" s="115">
        <v>-70</v>
      </c>
      <c r="V7" s="116">
        <v>45.85</v>
      </c>
      <c r="W7">
        <v>40.54</v>
      </c>
      <c r="X7">
        <v>0</v>
      </c>
      <c r="Y7">
        <v>5.31</v>
      </c>
      <c r="Z7">
        <v>0</v>
      </c>
      <c r="AA7">
        <v>-70</v>
      </c>
    </row>
    <row r="8" spans="1:27">
      <c r="G8" t="s">
        <v>50</v>
      </c>
      <c r="H8" s="115">
        <v>49.23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-25</v>
      </c>
      <c r="Q8" s="88">
        <v>0</v>
      </c>
      <c r="R8" s="88">
        <v>-2</v>
      </c>
      <c r="S8" s="116">
        <v>0</v>
      </c>
      <c r="U8" s="115">
        <v>-27</v>
      </c>
      <c r="V8" s="116">
        <v>49.23</v>
      </c>
      <c r="W8">
        <v>49.23</v>
      </c>
      <c r="X8">
        <v>0</v>
      </c>
      <c r="Y8">
        <v>-2</v>
      </c>
      <c r="Z8">
        <v>0</v>
      </c>
      <c r="AA8">
        <v>-25</v>
      </c>
    </row>
    <row r="9" spans="1:27">
      <c r="G9" t="s">
        <v>51</v>
      </c>
      <c r="H9" s="115">
        <v>4.83</v>
      </c>
      <c r="I9" s="88">
        <v>23.16</v>
      </c>
      <c r="J9" s="88">
        <v>0</v>
      </c>
      <c r="K9" s="88">
        <v>0</v>
      </c>
      <c r="L9" s="88">
        <v>0.77</v>
      </c>
      <c r="M9" s="116">
        <v>0</v>
      </c>
      <c r="N9" s="115">
        <v>0</v>
      </c>
      <c r="O9" s="88">
        <v>0</v>
      </c>
      <c r="P9" s="88">
        <v>-65</v>
      </c>
      <c r="Q9" s="88">
        <v>-40</v>
      </c>
      <c r="R9" s="88">
        <v>0</v>
      </c>
      <c r="S9" s="116">
        <v>0</v>
      </c>
      <c r="U9" s="115">
        <v>-105</v>
      </c>
      <c r="V9" s="116">
        <v>28.76</v>
      </c>
      <c r="W9">
        <v>4.83</v>
      </c>
      <c r="X9">
        <v>23.16</v>
      </c>
      <c r="Y9">
        <v>0.77</v>
      </c>
      <c r="Z9">
        <v>-40</v>
      </c>
      <c r="AA9">
        <v>-65</v>
      </c>
    </row>
    <row r="10" spans="1:27">
      <c r="G10" t="s">
        <v>52</v>
      </c>
      <c r="H10" s="115">
        <v>27.99</v>
      </c>
      <c r="I10" s="88">
        <v>0</v>
      </c>
      <c r="J10" s="88">
        <v>0</v>
      </c>
      <c r="K10" s="88">
        <v>0</v>
      </c>
      <c r="L10" s="88">
        <v>0.77</v>
      </c>
      <c r="M10" s="116">
        <v>0</v>
      </c>
      <c r="N10" s="115">
        <v>0</v>
      </c>
      <c r="O10" s="88">
        <v>0</v>
      </c>
      <c r="P10" s="88">
        <v>-10</v>
      </c>
      <c r="Q10" s="88">
        <v>0</v>
      </c>
      <c r="R10" s="88">
        <v>0</v>
      </c>
      <c r="S10" s="116">
        <v>0</v>
      </c>
      <c r="U10" s="115">
        <v>-10</v>
      </c>
      <c r="V10" s="116">
        <v>28.76</v>
      </c>
      <c r="W10">
        <v>27.99</v>
      </c>
      <c r="X10">
        <v>0</v>
      </c>
      <c r="Y10">
        <v>0.77</v>
      </c>
      <c r="Z10">
        <v>0</v>
      </c>
      <c r="AA10">
        <v>-10</v>
      </c>
    </row>
    <row r="11" spans="1:27">
      <c r="G11" t="s">
        <v>53</v>
      </c>
      <c r="H11" s="115">
        <v>36.68</v>
      </c>
      <c r="I11" s="88">
        <v>0</v>
      </c>
      <c r="J11" s="88">
        <v>0</v>
      </c>
      <c r="K11" s="88">
        <v>0</v>
      </c>
      <c r="L11" s="88">
        <v>0.48</v>
      </c>
      <c r="M11" s="116">
        <v>0</v>
      </c>
      <c r="N11" s="115">
        <v>0</v>
      </c>
      <c r="O11" s="88">
        <v>-5</v>
      </c>
      <c r="P11" s="88">
        <v>-75</v>
      </c>
      <c r="Q11" s="88">
        <v>0</v>
      </c>
      <c r="R11" s="88">
        <v>0</v>
      </c>
      <c r="S11" s="116">
        <v>0</v>
      </c>
      <c r="U11" s="115">
        <v>-80</v>
      </c>
      <c r="V11" s="116">
        <v>37.159999999999997</v>
      </c>
      <c r="W11">
        <v>36.68</v>
      </c>
      <c r="X11">
        <v>-5</v>
      </c>
      <c r="Y11">
        <v>0.48</v>
      </c>
      <c r="Z11">
        <v>0</v>
      </c>
      <c r="AA11">
        <v>-75</v>
      </c>
    </row>
    <row r="12" spans="1:27">
      <c r="G12" t="s">
        <v>54</v>
      </c>
      <c r="H12" s="115">
        <v>85.9</v>
      </c>
      <c r="I12" s="88">
        <v>9.65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-10</v>
      </c>
      <c r="Q12" s="88">
        <v>0</v>
      </c>
      <c r="R12" s="88">
        <v>0</v>
      </c>
      <c r="S12" s="116">
        <v>0</v>
      </c>
      <c r="U12" s="115">
        <v>-10</v>
      </c>
      <c r="V12" s="116">
        <v>95.55</v>
      </c>
      <c r="W12">
        <v>85.9</v>
      </c>
      <c r="X12">
        <v>9.65</v>
      </c>
      <c r="Y12">
        <v>0</v>
      </c>
      <c r="Z12">
        <v>0</v>
      </c>
      <c r="AA12">
        <v>-10</v>
      </c>
    </row>
    <row r="13" spans="1:27">
      <c r="G13" t="s">
        <v>55</v>
      </c>
      <c r="H13" s="115">
        <v>83.97</v>
      </c>
      <c r="I13" s="88">
        <v>0</v>
      </c>
      <c r="J13" s="88">
        <v>0</v>
      </c>
      <c r="K13" s="88">
        <v>0</v>
      </c>
      <c r="L13" s="88">
        <v>4.83</v>
      </c>
      <c r="M13" s="116">
        <v>0</v>
      </c>
      <c r="N13" s="115">
        <v>0</v>
      </c>
      <c r="O13" s="88">
        <v>0</v>
      </c>
      <c r="P13" s="88">
        <v>-60</v>
      </c>
      <c r="Q13" s="88">
        <v>-45</v>
      </c>
      <c r="R13" s="88">
        <v>0</v>
      </c>
      <c r="S13" s="116">
        <v>0</v>
      </c>
      <c r="U13" s="115">
        <v>-105</v>
      </c>
      <c r="V13" s="116">
        <v>88.8</v>
      </c>
      <c r="W13">
        <v>83.97</v>
      </c>
      <c r="X13">
        <v>0</v>
      </c>
      <c r="Y13">
        <v>4.83</v>
      </c>
      <c r="Z13">
        <v>-45</v>
      </c>
      <c r="AA13">
        <v>-60</v>
      </c>
    </row>
    <row r="14" spans="1:27">
      <c r="G14" t="s">
        <v>56</v>
      </c>
      <c r="H14" s="115">
        <v>54.05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-2</v>
      </c>
      <c r="S14" s="116">
        <v>0</v>
      </c>
      <c r="U14" s="115">
        <v>-2</v>
      </c>
      <c r="V14" s="116">
        <v>54.05</v>
      </c>
      <c r="W14">
        <v>54.05</v>
      </c>
      <c r="X14">
        <v>0</v>
      </c>
      <c r="Y14">
        <v>-2</v>
      </c>
      <c r="Z14">
        <v>0</v>
      </c>
      <c r="AA14">
        <v>0</v>
      </c>
    </row>
    <row r="15" spans="1:27">
      <c r="G15" t="s">
        <v>57</v>
      </c>
      <c r="H15" s="115">
        <v>77.22</v>
      </c>
      <c r="I15" s="88">
        <v>46.33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-65</v>
      </c>
      <c r="Q15" s="88">
        <v>0</v>
      </c>
      <c r="R15" s="88">
        <v>0</v>
      </c>
      <c r="S15" s="116">
        <v>0</v>
      </c>
      <c r="U15" s="115">
        <v>-65</v>
      </c>
      <c r="V15" s="116">
        <v>123.55</v>
      </c>
      <c r="W15">
        <v>77.22</v>
      </c>
      <c r="X15">
        <v>46.33</v>
      </c>
      <c r="Y15">
        <v>0</v>
      </c>
      <c r="Z15">
        <v>0</v>
      </c>
      <c r="AA15">
        <v>-65</v>
      </c>
    </row>
    <row r="16" spans="1:27">
      <c r="G16" t="s">
        <v>58</v>
      </c>
      <c r="H16" s="115">
        <v>23.16</v>
      </c>
      <c r="I16" s="88">
        <v>24.13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-20</v>
      </c>
      <c r="Q16" s="88">
        <v>0</v>
      </c>
      <c r="R16" s="88">
        <v>0</v>
      </c>
      <c r="S16" s="116">
        <v>0</v>
      </c>
      <c r="U16" s="115">
        <v>-20</v>
      </c>
      <c r="V16" s="116">
        <v>47.29</v>
      </c>
      <c r="W16">
        <v>23.16</v>
      </c>
      <c r="X16">
        <v>24.13</v>
      </c>
      <c r="Y16">
        <v>0</v>
      </c>
      <c r="Z16">
        <v>0</v>
      </c>
      <c r="AA16">
        <v>-20</v>
      </c>
    </row>
    <row r="17" spans="7:27">
      <c r="G17" t="s">
        <v>59</v>
      </c>
      <c r="H17" s="115">
        <v>51.16</v>
      </c>
      <c r="I17" s="88">
        <v>0</v>
      </c>
      <c r="J17" s="88">
        <v>0</v>
      </c>
      <c r="K17" s="88">
        <v>0</v>
      </c>
      <c r="L17" s="88">
        <v>0.48</v>
      </c>
      <c r="M17" s="116">
        <v>0</v>
      </c>
      <c r="N17" s="115">
        <v>0</v>
      </c>
      <c r="O17" s="88">
        <v>0</v>
      </c>
      <c r="P17" s="88">
        <v>-20</v>
      </c>
      <c r="Q17" s="88">
        <v>0</v>
      </c>
      <c r="R17" s="88">
        <v>0</v>
      </c>
      <c r="S17" s="116">
        <v>0</v>
      </c>
      <c r="U17" s="115">
        <v>-20</v>
      </c>
      <c r="V17" s="116">
        <v>51.64</v>
      </c>
      <c r="W17">
        <v>51.16</v>
      </c>
      <c r="X17">
        <v>0</v>
      </c>
      <c r="Y17">
        <v>0.48</v>
      </c>
      <c r="Z17">
        <v>0</v>
      </c>
      <c r="AA17">
        <v>-20</v>
      </c>
    </row>
    <row r="18" spans="7:27">
      <c r="G18" t="s">
        <v>60</v>
      </c>
      <c r="H18" s="115">
        <v>13.51</v>
      </c>
      <c r="I18" s="88">
        <v>27.03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-15</v>
      </c>
      <c r="Q18" s="88">
        <v>-50</v>
      </c>
      <c r="R18" s="88">
        <v>0</v>
      </c>
      <c r="S18" s="116">
        <v>0</v>
      </c>
      <c r="U18" s="115">
        <v>-65</v>
      </c>
      <c r="V18" s="116">
        <v>40.54</v>
      </c>
      <c r="W18">
        <v>13.51</v>
      </c>
      <c r="X18">
        <v>27.03</v>
      </c>
      <c r="Y18">
        <v>0</v>
      </c>
      <c r="Z18">
        <v>-50</v>
      </c>
      <c r="AA18">
        <v>-15</v>
      </c>
    </row>
    <row r="19" spans="7:27">
      <c r="G19" t="s">
        <v>61</v>
      </c>
      <c r="H19" s="115">
        <v>31.85</v>
      </c>
      <c r="I19" s="88">
        <v>0</v>
      </c>
      <c r="J19" s="88">
        <v>0</v>
      </c>
      <c r="K19" s="88">
        <v>0</v>
      </c>
      <c r="L19" s="88">
        <v>5.79</v>
      </c>
      <c r="M19" s="116">
        <v>0</v>
      </c>
      <c r="N19" s="115">
        <v>0</v>
      </c>
      <c r="O19" s="88">
        <v>0</v>
      </c>
      <c r="P19" s="88">
        <v>-70</v>
      </c>
      <c r="Q19" s="88">
        <v>0</v>
      </c>
      <c r="R19" s="88">
        <v>0</v>
      </c>
      <c r="S19" s="116">
        <v>0</v>
      </c>
      <c r="U19" s="115">
        <v>-70</v>
      </c>
      <c r="V19" s="116">
        <v>37.64</v>
      </c>
      <c r="W19">
        <v>31.85</v>
      </c>
      <c r="X19">
        <v>0</v>
      </c>
      <c r="Y19">
        <v>5.79</v>
      </c>
      <c r="Z19">
        <v>0</v>
      </c>
      <c r="AA19">
        <v>-70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-10</v>
      </c>
      <c r="Q20" s="88">
        <v>0</v>
      </c>
      <c r="R20" s="88">
        <v>-1.5</v>
      </c>
      <c r="S20" s="116">
        <v>0</v>
      </c>
      <c r="U20" s="115">
        <v>-11.5</v>
      </c>
      <c r="V20" s="116">
        <v>0</v>
      </c>
      <c r="W20">
        <v>0</v>
      </c>
      <c r="X20">
        <v>0</v>
      </c>
      <c r="Y20">
        <v>-1.5</v>
      </c>
      <c r="Z20">
        <v>0</v>
      </c>
      <c r="AA20">
        <v>-10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0.97</v>
      </c>
      <c r="M21" s="116">
        <v>0</v>
      </c>
      <c r="N21" s="115">
        <v>-7</v>
      </c>
      <c r="O21" s="88">
        <v>0</v>
      </c>
      <c r="P21" s="88">
        <v>-70</v>
      </c>
      <c r="Q21" s="88">
        <v>0</v>
      </c>
      <c r="R21" s="88">
        <v>0</v>
      </c>
      <c r="S21" s="116">
        <v>0</v>
      </c>
      <c r="U21" s="115">
        <v>-77</v>
      </c>
      <c r="V21" s="116">
        <v>0.97</v>
      </c>
      <c r="W21">
        <v>-7</v>
      </c>
      <c r="X21">
        <v>0</v>
      </c>
      <c r="Y21">
        <v>0.97</v>
      </c>
      <c r="Z21">
        <v>0</v>
      </c>
      <c r="AA21">
        <v>-70</v>
      </c>
    </row>
    <row r="22" spans="7:27">
      <c r="G22" t="s">
        <v>64</v>
      </c>
      <c r="H22" s="115">
        <v>19.3</v>
      </c>
      <c r="I22" s="88">
        <v>0</v>
      </c>
      <c r="J22" s="88">
        <v>0</v>
      </c>
      <c r="K22" s="88">
        <v>0</v>
      </c>
      <c r="L22" s="88">
        <v>0.97</v>
      </c>
      <c r="M22" s="116">
        <v>0</v>
      </c>
      <c r="N22" s="115">
        <v>0</v>
      </c>
      <c r="O22" s="88">
        <v>0</v>
      </c>
      <c r="P22" s="88">
        <v>-10</v>
      </c>
      <c r="Q22" s="88">
        <v>0</v>
      </c>
      <c r="R22" s="88">
        <v>0</v>
      </c>
      <c r="S22" s="116">
        <v>0</v>
      </c>
      <c r="U22" s="115">
        <v>-10</v>
      </c>
      <c r="V22" s="116">
        <v>20.27</v>
      </c>
      <c r="W22">
        <v>19.3</v>
      </c>
      <c r="X22">
        <v>0</v>
      </c>
      <c r="Y22">
        <v>0.97</v>
      </c>
      <c r="Z22">
        <v>0</v>
      </c>
      <c r="AA22">
        <v>-10</v>
      </c>
    </row>
    <row r="23" spans="7:27">
      <c r="G23" t="s">
        <v>65</v>
      </c>
      <c r="H23" s="115">
        <v>43.43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-60</v>
      </c>
      <c r="Q23" s="88">
        <v>-45</v>
      </c>
      <c r="R23" s="88">
        <v>0</v>
      </c>
      <c r="S23" s="116">
        <v>0</v>
      </c>
      <c r="U23" s="115">
        <v>-105</v>
      </c>
      <c r="V23" s="116">
        <v>43.43</v>
      </c>
      <c r="W23">
        <v>43.43</v>
      </c>
      <c r="X23">
        <v>0</v>
      </c>
      <c r="Y23">
        <v>0</v>
      </c>
      <c r="Z23">
        <v>-45</v>
      </c>
      <c r="AA23">
        <v>-60</v>
      </c>
    </row>
    <row r="24" spans="7:27">
      <c r="G24" t="s">
        <v>66</v>
      </c>
      <c r="H24" s="115">
        <v>23.16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23.16</v>
      </c>
      <c r="W24">
        <v>23.16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5.6</v>
      </c>
      <c r="M25" s="116">
        <v>0</v>
      </c>
      <c r="N25" s="115">
        <v>-14</v>
      </c>
      <c r="O25" s="88">
        <v>-25</v>
      </c>
      <c r="P25" s="88">
        <v>0</v>
      </c>
      <c r="Q25" s="88">
        <v>0</v>
      </c>
      <c r="R25" s="88">
        <v>0</v>
      </c>
      <c r="S25" s="116">
        <v>0</v>
      </c>
      <c r="U25" s="115">
        <v>-39</v>
      </c>
      <c r="V25" s="116">
        <v>5.6</v>
      </c>
      <c r="W25">
        <v>-14</v>
      </c>
      <c r="X25">
        <v>-25</v>
      </c>
      <c r="Y25">
        <v>5.6</v>
      </c>
      <c r="Z25">
        <v>0</v>
      </c>
      <c r="AA25">
        <v>0</v>
      </c>
    </row>
    <row r="26" spans="7:27">
      <c r="G26" t="s">
        <v>68</v>
      </c>
      <c r="H26" s="115">
        <v>20.27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-30</v>
      </c>
      <c r="P26" s="88">
        <v>-55</v>
      </c>
      <c r="Q26" s="88">
        <v>0</v>
      </c>
      <c r="R26" s="88">
        <v>-2</v>
      </c>
      <c r="S26" s="116">
        <v>0</v>
      </c>
      <c r="U26" s="115">
        <v>-87</v>
      </c>
      <c r="V26" s="116">
        <v>20.27</v>
      </c>
      <c r="W26">
        <v>20.27</v>
      </c>
      <c r="X26">
        <v>-30</v>
      </c>
      <c r="Y26">
        <v>-2</v>
      </c>
      <c r="Z26">
        <v>0</v>
      </c>
      <c r="AA26">
        <v>-55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0.97</v>
      </c>
      <c r="M27" s="116">
        <v>0</v>
      </c>
      <c r="N27" s="115">
        <v>-30</v>
      </c>
      <c r="O27" s="88">
        <v>-55</v>
      </c>
      <c r="P27" s="88">
        <v>0</v>
      </c>
      <c r="Q27" s="88">
        <v>0</v>
      </c>
      <c r="R27" s="88">
        <v>0</v>
      </c>
      <c r="S27" s="116">
        <v>0</v>
      </c>
      <c r="U27" s="115">
        <v>-85</v>
      </c>
      <c r="V27" s="116">
        <v>0.97</v>
      </c>
      <c r="W27">
        <v>-30</v>
      </c>
      <c r="X27">
        <v>-55</v>
      </c>
      <c r="Y27">
        <v>0.97</v>
      </c>
      <c r="Z27">
        <v>0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0.97</v>
      </c>
      <c r="M28" s="116">
        <v>0</v>
      </c>
      <c r="N28" s="115">
        <v>-29</v>
      </c>
      <c r="O28" s="88">
        <v>-40</v>
      </c>
      <c r="P28" s="88">
        <v>0</v>
      </c>
      <c r="Q28" s="88">
        <v>-40</v>
      </c>
      <c r="R28" s="88">
        <v>0</v>
      </c>
      <c r="S28" s="116">
        <v>0</v>
      </c>
      <c r="U28" s="115">
        <v>-109</v>
      </c>
      <c r="V28" s="116">
        <v>0.97</v>
      </c>
      <c r="W28">
        <v>-29</v>
      </c>
      <c r="X28">
        <v>-40</v>
      </c>
      <c r="Y28">
        <v>0.97</v>
      </c>
      <c r="Z28">
        <v>-40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38.61</v>
      </c>
      <c r="K29" s="88">
        <v>0</v>
      </c>
      <c r="L29" s="88">
        <v>0</v>
      </c>
      <c r="M29" s="116">
        <v>0</v>
      </c>
      <c r="N29" s="115">
        <v>-17</v>
      </c>
      <c r="O29" s="88">
        <v>-50</v>
      </c>
      <c r="P29" s="88">
        <v>0</v>
      </c>
      <c r="Q29" s="88">
        <v>0</v>
      </c>
      <c r="R29" s="88">
        <v>0</v>
      </c>
      <c r="S29" s="116">
        <v>0</v>
      </c>
      <c r="U29" s="115">
        <v>-67</v>
      </c>
      <c r="V29" s="116">
        <v>38.61</v>
      </c>
      <c r="W29">
        <v>-17</v>
      </c>
      <c r="X29">
        <v>-50</v>
      </c>
      <c r="Y29">
        <v>0</v>
      </c>
      <c r="Z29">
        <v>0</v>
      </c>
      <c r="AA29">
        <v>38.61</v>
      </c>
    </row>
    <row r="30" spans="7:27">
      <c r="G30" t="s">
        <v>72</v>
      </c>
      <c r="H30" s="115">
        <v>0</v>
      </c>
      <c r="I30" s="88">
        <v>0</v>
      </c>
      <c r="J30" s="88">
        <v>48.26</v>
      </c>
      <c r="K30" s="88">
        <v>0</v>
      </c>
      <c r="L30" s="88">
        <v>0</v>
      </c>
      <c r="M30" s="116">
        <v>0</v>
      </c>
      <c r="N30" s="115">
        <v>-30</v>
      </c>
      <c r="O30" s="88">
        <v>-50</v>
      </c>
      <c r="P30" s="88">
        <v>0</v>
      </c>
      <c r="Q30" s="88">
        <v>0</v>
      </c>
      <c r="R30" s="88">
        <v>0</v>
      </c>
      <c r="S30" s="116">
        <v>0</v>
      </c>
      <c r="U30" s="115">
        <v>-80</v>
      </c>
      <c r="V30" s="116">
        <v>48.26</v>
      </c>
      <c r="W30">
        <v>-30</v>
      </c>
      <c r="X30">
        <v>-50</v>
      </c>
      <c r="Y30">
        <v>0</v>
      </c>
      <c r="Z30">
        <v>0</v>
      </c>
      <c r="AA30">
        <v>48.26</v>
      </c>
    </row>
    <row r="31" spans="7:27">
      <c r="G31" t="s">
        <v>73</v>
      </c>
      <c r="H31" s="115">
        <v>37.64</v>
      </c>
      <c r="I31" s="88">
        <v>0</v>
      </c>
      <c r="J31" s="88">
        <v>0</v>
      </c>
      <c r="K31" s="88">
        <v>0</v>
      </c>
      <c r="L31" s="88">
        <v>9.65</v>
      </c>
      <c r="M31" s="116">
        <v>0</v>
      </c>
      <c r="N31" s="115">
        <v>0</v>
      </c>
      <c r="O31" s="88">
        <v>-60</v>
      </c>
      <c r="P31" s="88">
        <v>-25</v>
      </c>
      <c r="Q31" s="88">
        <v>0</v>
      </c>
      <c r="R31" s="88">
        <v>0</v>
      </c>
      <c r="S31" s="116">
        <v>0</v>
      </c>
      <c r="U31" s="115">
        <v>-85</v>
      </c>
      <c r="V31" s="116">
        <v>47.29</v>
      </c>
      <c r="W31">
        <v>37.64</v>
      </c>
      <c r="X31">
        <v>-60</v>
      </c>
      <c r="Y31">
        <v>9.65</v>
      </c>
      <c r="Z31">
        <v>0</v>
      </c>
      <c r="AA31">
        <v>-25</v>
      </c>
    </row>
    <row r="32" spans="7:27">
      <c r="G32" t="s">
        <v>74</v>
      </c>
      <c r="H32" s="115">
        <v>41.5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-60</v>
      </c>
      <c r="P32" s="88">
        <v>0</v>
      </c>
      <c r="Q32" s="88">
        <v>0</v>
      </c>
      <c r="R32" s="88">
        <v>0</v>
      </c>
      <c r="S32" s="116">
        <v>0</v>
      </c>
      <c r="U32" s="115">
        <v>-60</v>
      </c>
      <c r="V32" s="116">
        <v>41.5</v>
      </c>
      <c r="W32">
        <v>41.5</v>
      </c>
      <c r="X32">
        <v>-60</v>
      </c>
      <c r="Y32">
        <v>0</v>
      </c>
      <c r="Z32">
        <v>0</v>
      </c>
      <c r="AA32">
        <v>0</v>
      </c>
    </row>
    <row r="33" spans="7:27">
      <c r="G33" t="s">
        <v>75</v>
      </c>
      <c r="H33" s="115">
        <v>119.69</v>
      </c>
      <c r="I33" s="88">
        <v>0</v>
      </c>
      <c r="J33" s="88">
        <v>0</v>
      </c>
      <c r="K33" s="88">
        <v>57.91</v>
      </c>
      <c r="L33" s="88">
        <v>0</v>
      </c>
      <c r="M33" s="116">
        <v>0</v>
      </c>
      <c r="N33" s="115">
        <v>0</v>
      </c>
      <c r="O33" s="88">
        <v>-35</v>
      </c>
      <c r="P33" s="88">
        <v>0</v>
      </c>
      <c r="Q33" s="88">
        <v>0</v>
      </c>
      <c r="R33" s="88">
        <v>0</v>
      </c>
      <c r="S33" s="116">
        <v>0</v>
      </c>
      <c r="U33" s="115">
        <v>-35</v>
      </c>
      <c r="V33" s="116">
        <v>177.6</v>
      </c>
      <c r="W33">
        <v>119.69</v>
      </c>
      <c r="X33">
        <v>-35</v>
      </c>
      <c r="Y33">
        <v>0</v>
      </c>
      <c r="Z33">
        <v>57.91</v>
      </c>
      <c r="AA33">
        <v>0</v>
      </c>
    </row>
    <row r="34" spans="7:27">
      <c r="G34" t="s">
        <v>76</v>
      </c>
      <c r="H34" s="115">
        <v>131.27000000000001</v>
      </c>
      <c r="I34" s="88">
        <v>0</v>
      </c>
      <c r="J34" s="88">
        <v>0</v>
      </c>
      <c r="K34" s="88">
        <v>0</v>
      </c>
      <c r="L34" s="88">
        <v>4.63</v>
      </c>
      <c r="M34" s="116">
        <v>0</v>
      </c>
      <c r="N34" s="115">
        <v>0</v>
      </c>
      <c r="O34" s="88">
        <v>-70</v>
      </c>
      <c r="P34" s="88">
        <v>0</v>
      </c>
      <c r="Q34" s="88">
        <v>0</v>
      </c>
      <c r="R34" s="88">
        <v>0</v>
      </c>
      <c r="S34" s="116">
        <v>0</v>
      </c>
      <c r="U34" s="115">
        <v>-70</v>
      </c>
      <c r="V34" s="116">
        <v>135.9</v>
      </c>
      <c r="W34">
        <v>131.27000000000001</v>
      </c>
      <c r="X34">
        <v>-70</v>
      </c>
      <c r="Y34">
        <v>4.63</v>
      </c>
      <c r="Z34">
        <v>0</v>
      </c>
      <c r="AA34">
        <v>0</v>
      </c>
    </row>
    <row r="35" spans="7:27">
      <c r="G35" t="s">
        <v>77</v>
      </c>
      <c r="H35" s="115">
        <v>184.36</v>
      </c>
      <c r="I35" s="88">
        <v>0</v>
      </c>
      <c r="J35" s="88">
        <v>0</v>
      </c>
      <c r="K35" s="88">
        <v>0</v>
      </c>
      <c r="L35" s="88">
        <v>4.63</v>
      </c>
      <c r="M35" s="116">
        <v>0</v>
      </c>
      <c r="N35" s="115">
        <v>0</v>
      </c>
      <c r="O35" s="88">
        <v>-20</v>
      </c>
      <c r="P35" s="88">
        <v>-30</v>
      </c>
      <c r="Q35" s="88">
        <v>0</v>
      </c>
      <c r="R35" s="88">
        <v>0</v>
      </c>
      <c r="S35" s="116">
        <v>0</v>
      </c>
      <c r="U35" s="115">
        <v>-50</v>
      </c>
      <c r="V35" s="116">
        <v>188.99</v>
      </c>
      <c r="W35">
        <v>184.36</v>
      </c>
      <c r="X35">
        <v>-20</v>
      </c>
      <c r="Y35">
        <v>4.63</v>
      </c>
      <c r="Z35">
        <v>0</v>
      </c>
      <c r="AA35">
        <v>-30</v>
      </c>
    </row>
    <row r="36" spans="7:27">
      <c r="G36" t="s">
        <v>78</v>
      </c>
      <c r="H36" s="115">
        <v>164.08</v>
      </c>
      <c r="I36" s="88">
        <v>0</v>
      </c>
      <c r="J36" s="88">
        <v>0</v>
      </c>
      <c r="K36" s="88">
        <v>0</v>
      </c>
      <c r="L36" s="88">
        <v>3.86</v>
      </c>
      <c r="M36" s="116">
        <v>0</v>
      </c>
      <c r="N36" s="115">
        <v>0</v>
      </c>
      <c r="O36" s="88">
        <v>-40</v>
      </c>
      <c r="P36" s="88">
        <v>0</v>
      </c>
      <c r="Q36" s="88">
        <v>0</v>
      </c>
      <c r="R36" s="88">
        <v>0</v>
      </c>
      <c r="S36" s="116">
        <v>0</v>
      </c>
      <c r="U36" s="115">
        <v>-40</v>
      </c>
      <c r="V36" s="116">
        <v>167.94</v>
      </c>
      <c r="W36">
        <v>164.08</v>
      </c>
      <c r="X36">
        <v>-40</v>
      </c>
      <c r="Y36">
        <v>3.86</v>
      </c>
      <c r="Z36">
        <v>0</v>
      </c>
      <c r="AA36">
        <v>0</v>
      </c>
    </row>
    <row r="37" spans="7:27">
      <c r="G37" t="s">
        <v>79</v>
      </c>
      <c r="H37" s="115">
        <v>65.64</v>
      </c>
      <c r="I37" s="88">
        <v>9.65</v>
      </c>
      <c r="J37" s="88">
        <v>57.91</v>
      </c>
      <c r="K37" s="88">
        <v>57.91</v>
      </c>
      <c r="L37" s="88">
        <v>13.03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204.14</v>
      </c>
      <c r="W37">
        <v>65.64</v>
      </c>
      <c r="X37">
        <v>9.65</v>
      </c>
      <c r="Y37">
        <v>13.03</v>
      </c>
      <c r="Z37">
        <v>57.91</v>
      </c>
      <c r="AA37">
        <v>57.91</v>
      </c>
    </row>
    <row r="38" spans="7:27">
      <c r="G38" t="s">
        <v>80</v>
      </c>
      <c r="H38" s="115">
        <v>105.21</v>
      </c>
      <c r="I38" s="88">
        <v>0</v>
      </c>
      <c r="J38" s="88">
        <v>43.43</v>
      </c>
      <c r="K38" s="88">
        <v>0</v>
      </c>
      <c r="L38" s="88">
        <v>3.86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152.5</v>
      </c>
      <c r="W38">
        <v>105.21</v>
      </c>
      <c r="X38">
        <v>0</v>
      </c>
      <c r="Y38">
        <v>3.86</v>
      </c>
      <c r="Z38">
        <v>0</v>
      </c>
      <c r="AA38">
        <v>43.43</v>
      </c>
    </row>
    <row r="39" spans="7:27">
      <c r="G39" t="s">
        <v>81</v>
      </c>
      <c r="H39" s="115">
        <v>73.349999999999994</v>
      </c>
      <c r="I39" s="88">
        <v>0</v>
      </c>
      <c r="J39" s="88">
        <v>0</v>
      </c>
      <c r="K39" s="88">
        <v>0</v>
      </c>
      <c r="L39" s="88">
        <v>6.76</v>
      </c>
      <c r="M39" s="116">
        <v>0</v>
      </c>
      <c r="N39" s="115">
        <v>0</v>
      </c>
      <c r="O39" s="88">
        <v>-22</v>
      </c>
      <c r="P39" s="88">
        <v>0</v>
      </c>
      <c r="Q39" s="88">
        <v>0</v>
      </c>
      <c r="R39" s="88">
        <v>0</v>
      </c>
      <c r="S39" s="116">
        <v>0</v>
      </c>
      <c r="U39" s="115">
        <v>-22</v>
      </c>
      <c r="V39" s="116">
        <v>80.11</v>
      </c>
      <c r="W39">
        <v>73.349999999999994</v>
      </c>
      <c r="X39">
        <v>-22</v>
      </c>
      <c r="Y39">
        <v>6.76</v>
      </c>
      <c r="Z39">
        <v>0</v>
      </c>
      <c r="AA39">
        <v>0</v>
      </c>
    </row>
    <row r="40" spans="7:27">
      <c r="G40" t="s">
        <v>82</v>
      </c>
      <c r="H40" s="115">
        <v>41.5</v>
      </c>
      <c r="I40" s="88">
        <v>0</v>
      </c>
      <c r="J40" s="88">
        <v>0</v>
      </c>
      <c r="K40" s="88">
        <v>0</v>
      </c>
      <c r="L40" s="88">
        <v>6.76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48.26</v>
      </c>
      <c r="W40">
        <v>41.5</v>
      </c>
      <c r="X40">
        <v>0</v>
      </c>
      <c r="Y40">
        <v>6.76</v>
      </c>
      <c r="Z40">
        <v>0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106.17</v>
      </c>
      <c r="K41" s="88">
        <v>0</v>
      </c>
      <c r="L41" s="88">
        <v>6.76</v>
      </c>
      <c r="M41" s="116">
        <v>0</v>
      </c>
      <c r="N41" s="115">
        <v>0</v>
      </c>
      <c r="O41" s="88">
        <v>-25</v>
      </c>
      <c r="P41" s="88">
        <v>0</v>
      </c>
      <c r="Q41" s="88">
        <v>0</v>
      </c>
      <c r="R41" s="88">
        <v>0</v>
      </c>
      <c r="S41" s="116">
        <v>0</v>
      </c>
      <c r="U41" s="115">
        <v>-25</v>
      </c>
      <c r="V41" s="116">
        <v>112.93</v>
      </c>
      <c r="W41">
        <v>0</v>
      </c>
      <c r="X41">
        <v>-25</v>
      </c>
      <c r="Y41">
        <v>6.76</v>
      </c>
      <c r="Z41">
        <v>0</v>
      </c>
      <c r="AA41">
        <v>106.17</v>
      </c>
    </row>
    <row r="42" spans="7:27">
      <c r="G42" t="s">
        <v>84</v>
      </c>
      <c r="H42" s="115">
        <v>0</v>
      </c>
      <c r="I42" s="88">
        <v>0</v>
      </c>
      <c r="J42" s="88">
        <v>96.52</v>
      </c>
      <c r="K42" s="88">
        <v>48.26</v>
      </c>
      <c r="L42" s="88">
        <v>6.27</v>
      </c>
      <c r="M42" s="116">
        <v>0</v>
      </c>
      <c r="N42" s="115">
        <v>-12</v>
      </c>
      <c r="O42" s="88">
        <v>-10</v>
      </c>
      <c r="P42" s="88">
        <v>0</v>
      </c>
      <c r="Q42" s="88">
        <v>0</v>
      </c>
      <c r="R42" s="88">
        <v>0</v>
      </c>
      <c r="S42" s="116">
        <v>0</v>
      </c>
      <c r="U42" s="115">
        <v>-22</v>
      </c>
      <c r="V42" s="116">
        <v>151.05000000000001</v>
      </c>
      <c r="W42">
        <v>-12</v>
      </c>
      <c r="X42">
        <v>-10</v>
      </c>
      <c r="Y42">
        <v>6.27</v>
      </c>
      <c r="Z42">
        <v>48.26</v>
      </c>
      <c r="AA42">
        <v>96.52</v>
      </c>
    </row>
    <row r="43" spans="7:27">
      <c r="G43" t="s">
        <v>85</v>
      </c>
      <c r="H43" s="115">
        <v>0</v>
      </c>
      <c r="I43" s="88">
        <v>57.91</v>
      </c>
      <c r="J43" s="88">
        <v>19.3</v>
      </c>
      <c r="K43" s="88">
        <v>38.61</v>
      </c>
      <c r="L43" s="88">
        <v>11.78</v>
      </c>
      <c r="M43" s="116">
        <v>0</v>
      </c>
      <c r="N43" s="115">
        <v>-19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-19</v>
      </c>
      <c r="V43" s="116">
        <v>127.6</v>
      </c>
      <c r="W43">
        <v>-19</v>
      </c>
      <c r="X43">
        <v>57.91</v>
      </c>
      <c r="Y43">
        <v>11.78</v>
      </c>
      <c r="Z43">
        <v>38.61</v>
      </c>
      <c r="AA43">
        <v>19.3</v>
      </c>
    </row>
    <row r="44" spans="7:27">
      <c r="G44" t="s">
        <v>86</v>
      </c>
      <c r="H44" s="115">
        <v>0</v>
      </c>
      <c r="I44" s="88">
        <v>48.26</v>
      </c>
      <c r="J44" s="88">
        <v>57.92</v>
      </c>
      <c r="K44" s="88">
        <v>19.3</v>
      </c>
      <c r="L44" s="88">
        <v>3.86</v>
      </c>
      <c r="M44" s="116">
        <v>0</v>
      </c>
      <c r="N44" s="115">
        <v>-38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-38</v>
      </c>
      <c r="V44" s="116">
        <v>129.34</v>
      </c>
      <c r="W44">
        <v>-38</v>
      </c>
      <c r="X44">
        <v>48.26</v>
      </c>
      <c r="Y44">
        <v>3.86</v>
      </c>
      <c r="Z44">
        <v>19.3</v>
      </c>
      <c r="AA44">
        <v>57.92</v>
      </c>
    </row>
    <row r="45" spans="7:27">
      <c r="G45" t="s">
        <v>87</v>
      </c>
      <c r="H45" s="115">
        <v>0</v>
      </c>
      <c r="I45" s="88">
        <v>0</v>
      </c>
      <c r="J45" s="88">
        <v>67.56</v>
      </c>
      <c r="K45" s="88">
        <v>43.43</v>
      </c>
      <c r="L45" s="88">
        <v>6.76</v>
      </c>
      <c r="M45" s="116">
        <v>0</v>
      </c>
      <c r="N45" s="115">
        <v>-14</v>
      </c>
      <c r="O45" s="88">
        <v>-21</v>
      </c>
      <c r="P45" s="88">
        <v>0</v>
      </c>
      <c r="Q45" s="88">
        <v>0</v>
      </c>
      <c r="R45" s="88">
        <v>0</v>
      </c>
      <c r="S45" s="116">
        <v>0</v>
      </c>
      <c r="U45" s="115">
        <v>-35</v>
      </c>
      <c r="V45" s="116">
        <v>117.75</v>
      </c>
      <c r="W45">
        <v>-14</v>
      </c>
      <c r="X45">
        <v>-21</v>
      </c>
      <c r="Y45">
        <v>6.76</v>
      </c>
      <c r="Z45">
        <v>43.43</v>
      </c>
      <c r="AA45">
        <v>67.56</v>
      </c>
    </row>
    <row r="46" spans="7:27">
      <c r="G46" t="s">
        <v>88</v>
      </c>
      <c r="H46" s="115">
        <v>16.41</v>
      </c>
      <c r="I46" s="88">
        <v>0</v>
      </c>
      <c r="J46" s="88">
        <v>67.56</v>
      </c>
      <c r="K46" s="88">
        <v>43.43</v>
      </c>
      <c r="L46" s="88">
        <v>6.76</v>
      </c>
      <c r="M46" s="116">
        <v>0</v>
      </c>
      <c r="N46" s="115">
        <v>0</v>
      </c>
      <c r="O46" s="88">
        <v>-15</v>
      </c>
      <c r="P46" s="88">
        <v>0</v>
      </c>
      <c r="Q46" s="88">
        <v>0</v>
      </c>
      <c r="R46" s="88">
        <v>0</v>
      </c>
      <c r="S46" s="116">
        <v>0</v>
      </c>
      <c r="U46" s="115">
        <v>-15</v>
      </c>
      <c r="V46" s="116">
        <v>134.16</v>
      </c>
      <c r="W46">
        <v>16.41</v>
      </c>
      <c r="X46">
        <v>-15</v>
      </c>
      <c r="Y46">
        <v>6.76</v>
      </c>
      <c r="Z46">
        <v>43.43</v>
      </c>
      <c r="AA46">
        <v>67.56</v>
      </c>
    </row>
    <row r="47" spans="7:27">
      <c r="G47" t="s">
        <v>89</v>
      </c>
      <c r="H47" s="115">
        <v>79.150000000000006</v>
      </c>
      <c r="I47" s="88">
        <v>38.61</v>
      </c>
      <c r="J47" s="88">
        <v>0</v>
      </c>
      <c r="K47" s="88">
        <v>48.26</v>
      </c>
      <c r="L47" s="88">
        <v>5.79</v>
      </c>
      <c r="M47" s="116">
        <v>0</v>
      </c>
      <c r="N47" s="115">
        <v>0</v>
      </c>
      <c r="O47" s="88">
        <v>0</v>
      </c>
      <c r="P47" s="88">
        <v>-30</v>
      </c>
      <c r="Q47" s="88">
        <v>0</v>
      </c>
      <c r="R47" s="88">
        <v>0</v>
      </c>
      <c r="S47" s="116">
        <v>0</v>
      </c>
      <c r="U47" s="115">
        <v>-30</v>
      </c>
      <c r="V47" s="116">
        <v>171.81</v>
      </c>
      <c r="W47">
        <v>79.150000000000006</v>
      </c>
      <c r="X47">
        <v>38.61</v>
      </c>
      <c r="Y47">
        <v>5.79</v>
      </c>
      <c r="Z47">
        <v>48.26</v>
      </c>
      <c r="AA47">
        <v>-30</v>
      </c>
    </row>
    <row r="48" spans="7:27">
      <c r="G48" t="s">
        <v>90</v>
      </c>
      <c r="H48" s="115">
        <v>63.7</v>
      </c>
      <c r="I48" s="88">
        <v>38.61</v>
      </c>
      <c r="J48" s="88">
        <v>0</v>
      </c>
      <c r="K48" s="88">
        <v>38.61</v>
      </c>
      <c r="L48" s="88">
        <v>5.79</v>
      </c>
      <c r="M48" s="116">
        <v>0</v>
      </c>
      <c r="N48" s="115">
        <v>0</v>
      </c>
      <c r="O48" s="88">
        <v>0</v>
      </c>
      <c r="P48" s="88">
        <v>-20</v>
      </c>
      <c r="Q48" s="88">
        <v>0</v>
      </c>
      <c r="R48" s="88">
        <v>0</v>
      </c>
      <c r="S48" s="116">
        <v>0</v>
      </c>
      <c r="U48" s="115">
        <v>-20</v>
      </c>
      <c r="V48" s="116">
        <v>146.71</v>
      </c>
      <c r="W48">
        <v>63.7</v>
      </c>
      <c r="X48">
        <v>38.61</v>
      </c>
      <c r="Y48">
        <v>5.79</v>
      </c>
      <c r="Z48">
        <v>38.61</v>
      </c>
      <c r="AA48">
        <v>-20</v>
      </c>
    </row>
    <row r="49" spans="7:27">
      <c r="G49" t="s">
        <v>91</v>
      </c>
      <c r="H49" s="115">
        <v>95.56</v>
      </c>
      <c r="I49" s="88">
        <v>62.74</v>
      </c>
      <c r="J49" s="88">
        <v>9.65</v>
      </c>
      <c r="K49" s="88">
        <v>24.13</v>
      </c>
      <c r="L49" s="88">
        <v>10.130000000000001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202.21</v>
      </c>
      <c r="W49">
        <v>95.56</v>
      </c>
      <c r="X49">
        <v>62.74</v>
      </c>
      <c r="Y49">
        <v>10.130000000000001</v>
      </c>
      <c r="Z49">
        <v>24.13</v>
      </c>
      <c r="AA49">
        <v>9.65</v>
      </c>
    </row>
    <row r="50" spans="7:27">
      <c r="G50" t="s">
        <v>92</v>
      </c>
      <c r="H50" s="115">
        <v>83.98</v>
      </c>
      <c r="I50" s="88">
        <v>72.39</v>
      </c>
      <c r="J50" s="88">
        <v>9.65</v>
      </c>
      <c r="K50" s="88">
        <v>38.61</v>
      </c>
      <c r="L50" s="88">
        <v>2.41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207.04</v>
      </c>
      <c r="W50">
        <v>83.98</v>
      </c>
      <c r="X50">
        <v>72.39</v>
      </c>
      <c r="Y50">
        <v>2.41</v>
      </c>
      <c r="Z50">
        <v>38.61</v>
      </c>
      <c r="AA50">
        <v>9.65</v>
      </c>
    </row>
    <row r="51" spans="7:27">
      <c r="G51" t="s">
        <v>93</v>
      </c>
      <c r="H51" s="115">
        <v>38.61</v>
      </c>
      <c r="I51" s="88">
        <v>83.96</v>
      </c>
      <c r="J51" s="88">
        <v>0</v>
      </c>
      <c r="K51" s="88">
        <v>38.61</v>
      </c>
      <c r="L51" s="88">
        <v>4.83</v>
      </c>
      <c r="M51" s="116">
        <v>0</v>
      </c>
      <c r="N51" s="115">
        <v>0</v>
      </c>
      <c r="O51" s="88">
        <v>0</v>
      </c>
      <c r="P51" s="88">
        <v>-10</v>
      </c>
      <c r="Q51" s="88">
        <v>0</v>
      </c>
      <c r="R51" s="88">
        <v>0</v>
      </c>
      <c r="S51" s="116">
        <v>0</v>
      </c>
      <c r="U51" s="115">
        <v>-10</v>
      </c>
      <c r="V51" s="116">
        <v>166.01</v>
      </c>
      <c r="W51">
        <v>38.61</v>
      </c>
      <c r="X51">
        <v>83.96</v>
      </c>
      <c r="Y51">
        <v>4.83</v>
      </c>
      <c r="Z51">
        <v>38.61</v>
      </c>
      <c r="AA51">
        <v>-10</v>
      </c>
    </row>
    <row r="52" spans="7:27">
      <c r="G52" t="s">
        <v>94</v>
      </c>
      <c r="H52" s="115">
        <v>48.26</v>
      </c>
      <c r="I52" s="88">
        <v>74.319999999999993</v>
      </c>
      <c r="J52" s="88">
        <v>19.3</v>
      </c>
      <c r="K52" s="88">
        <v>38.61</v>
      </c>
      <c r="L52" s="88">
        <v>4.83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185.32</v>
      </c>
      <c r="W52">
        <v>48.26</v>
      </c>
      <c r="X52">
        <v>74.319999999999993</v>
      </c>
      <c r="Y52">
        <v>4.83</v>
      </c>
      <c r="Z52">
        <v>38.61</v>
      </c>
      <c r="AA52">
        <v>19.3</v>
      </c>
    </row>
    <row r="53" spans="7:27">
      <c r="G53" t="s">
        <v>95</v>
      </c>
      <c r="H53" s="115">
        <v>58.88</v>
      </c>
      <c r="I53" s="88">
        <v>69.489999999999995</v>
      </c>
      <c r="J53" s="88">
        <v>24.13</v>
      </c>
      <c r="K53" s="88">
        <v>48.26</v>
      </c>
      <c r="L53" s="88">
        <v>4.83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205.59</v>
      </c>
      <c r="W53">
        <v>58.88</v>
      </c>
      <c r="X53">
        <v>69.489999999999995</v>
      </c>
      <c r="Y53">
        <v>4.83</v>
      </c>
      <c r="Z53">
        <v>48.26</v>
      </c>
      <c r="AA53">
        <v>24.13</v>
      </c>
    </row>
    <row r="54" spans="7:27">
      <c r="G54" t="s">
        <v>96</v>
      </c>
      <c r="H54" s="115">
        <v>55.98</v>
      </c>
      <c r="I54" s="88">
        <v>59.84</v>
      </c>
      <c r="J54" s="88">
        <v>24.13</v>
      </c>
      <c r="K54" s="88">
        <v>28.96</v>
      </c>
      <c r="L54" s="88">
        <v>3.86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172.77</v>
      </c>
      <c r="W54">
        <v>55.98</v>
      </c>
      <c r="X54">
        <v>59.84</v>
      </c>
      <c r="Y54">
        <v>3.86</v>
      </c>
      <c r="Z54">
        <v>28.96</v>
      </c>
      <c r="AA54">
        <v>24.13</v>
      </c>
    </row>
    <row r="55" spans="7:27">
      <c r="G55" t="s">
        <v>97</v>
      </c>
      <c r="H55" s="115">
        <v>70.47</v>
      </c>
      <c r="I55" s="88">
        <v>11.58</v>
      </c>
      <c r="J55" s="88">
        <v>0</v>
      </c>
      <c r="K55" s="88">
        <v>43.43</v>
      </c>
      <c r="L55" s="88">
        <v>7.91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133.38999999999999</v>
      </c>
      <c r="W55">
        <v>70.47</v>
      </c>
      <c r="X55">
        <v>11.58</v>
      </c>
      <c r="Y55">
        <v>7.91</v>
      </c>
      <c r="Z55">
        <v>43.43</v>
      </c>
      <c r="AA55">
        <v>0</v>
      </c>
    </row>
    <row r="56" spans="7:27">
      <c r="G56" t="s">
        <v>98</v>
      </c>
      <c r="H56" s="115">
        <v>72.39</v>
      </c>
      <c r="I56" s="88">
        <v>24.13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96.52</v>
      </c>
      <c r="W56">
        <v>72.39</v>
      </c>
      <c r="X56">
        <v>24.13</v>
      </c>
      <c r="Y56">
        <v>0</v>
      </c>
      <c r="Z56">
        <v>0</v>
      </c>
      <c r="AA56">
        <v>0</v>
      </c>
    </row>
    <row r="57" spans="7:27">
      <c r="G57" t="s">
        <v>99</v>
      </c>
      <c r="H57" s="115">
        <v>84.94</v>
      </c>
      <c r="I57" s="88">
        <v>43.43</v>
      </c>
      <c r="J57" s="88">
        <v>28.96</v>
      </c>
      <c r="K57" s="88">
        <v>43.43</v>
      </c>
      <c r="L57" s="88">
        <v>4.54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205.3</v>
      </c>
      <c r="W57">
        <v>84.94</v>
      </c>
      <c r="X57">
        <v>43.43</v>
      </c>
      <c r="Y57">
        <v>4.54</v>
      </c>
      <c r="Z57">
        <v>43.43</v>
      </c>
      <c r="AA57">
        <v>28.96</v>
      </c>
    </row>
    <row r="58" spans="7:27">
      <c r="G58" t="s">
        <v>100</v>
      </c>
      <c r="H58" s="115">
        <v>66.59</v>
      </c>
      <c r="I58" s="88">
        <v>38.61</v>
      </c>
      <c r="J58" s="88">
        <v>38.61</v>
      </c>
      <c r="K58" s="88">
        <v>33.78</v>
      </c>
      <c r="L58" s="88">
        <v>4.54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182.13</v>
      </c>
      <c r="W58">
        <v>66.59</v>
      </c>
      <c r="X58">
        <v>38.61</v>
      </c>
      <c r="Y58">
        <v>4.54</v>
      </c>
      <c r="Z58">
        <v>33.78</v>
      </c>
      <c r="AA58">
        <v>38.61</v>
      </c>
    </row>
    <row r="59" spans="7:27">
      <c r="G59" t="s">
        <v>101</v>
      </c>
      <c r="H59" s="115">
        <v>153.47</v>
      </c>
      <c r="I59" s="88">
        <v>43.43</v>
      </c>
      <c r="J59" s="88">
        <v>28.96</v>
      </c>
      <c r="K59" s="88">
        <v>19.3</v>
      </c>
      <c r="L59" s="88">
        <v>4.34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249.5</v>
      </c>
      <c r="W59">
        <v>153.47</v>
      </c>
      <c r="X59">
        <v>43.43</v>
      </c>
      <c r="Y59">
        <v>4.34</v>
      </c>
      <c r="Z59">
        <v>19.3</v>
      </c>
      <c r="AA59">
        <v>28.96</v>
      </c>
    </row>
    <row r="60" spans="7:27">
      <c r="G60" t="s">
        <v>102</v>
      </c>
      <c r="H60" s="115">
        <v>151.54</v>
      </c>
      <c r="I60" s="88">
        <v>82.04</v>
      </c>
      <c r="J60" s="88">
        <v>28.96</v>
      </c>
      <c r="K60" s="88">
        <v>33.78</v>
      </c>
      <c r="L60" s="88">
        <v>3.86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300.18</v>
      </c>
      <c r="W60">
        <v>151.54</v>
      </c>
      <c r="X60">
        <v>82.04</v>
      </c>
      <c r="Y60">
        <v>3.86</v>
      </c>
      <c r="Z60">
        <v>33.78</v>
      </c>
      <c r="AA60">
        <v>28.96</v>
      </c>
    </row>
    <row r="61" spans="7:27">
      <c r="G61" t="s">
        <v>103</v>
      </c>
      <c r="H61" s="115">
        <v>103.27</v>
      </c>
      <c r="I61" s="88">
        <v>53.09</v>
      </c>
      <c r="J61" s="88">
        <v>24.13</v>
      </c>
      <c r="K61" s="88">
        <v>28.96</v>
      </c>
      <c r="L61" s="88">
        <v>7.91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217.36</v>
      </c>
      <c r="W61">
        <v>103.27</v>
      </c>
      <c r="X61">
        <v>53.09</v>
      </c>
      <c r="Y61">
        <v>7.91</v>
      </c>
      <c r="Z61">
        <v>28.96</v>
      </c>
      <c r="AA61">
        <v>24.13</v>
      </c>
    </row>
    <row r="62" spans="7:27">
      <c r="G62" t="s">
        <v>104</v>
      </c>
      <c r="H62" s="115">
        <v>138.03</v>
      </c>
      <c r="I62" s="88">
        <v>43.43</v>
      </c>
      <c r="J62" s="88">
        <v>33.78</v>
      </c>
      <c r="K62" s="88">
        <v>43.43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258.67</v>
      </c>
      <c r="W62">
        <v>138.03</v>
      </c>
      <c r="X62">
        <v>43.43</v>
      </c>
      <c r="Y62">
        <v>0</v>
      </c>
      <c r="Z62">
        <v>43.43</v>
      </c>
      <c r="AA62">
        <v>33.78</v>
      </c>
    </row>
    <row r="63" spans="7:27">
      <c r="G63" t="s">
        <v>105</v>
      </c>
      <c r="H63" s="115">
        <v>81.09</v>
      </c>
      <c r="I63" s="88">
        <v>67.56</v>
      </c>
      <c r="J63" s="88">
        <v>9.65</v>
      </c>
      <c r="K63" s="88">
        <v>33.78</v>
      </c>
      <c r="L63" s="88">
        <v>1.93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194.01</v>
      </c>
      <c r="W63">
        <v>81.09</v>
      </c>
      <c r="X63">
        <v>67.56</v>
      </c>
      <c r="Y63">
        <v>1.93</v>
      </c>
      <c r="Z63">
        <v>33.78</v>
      </c>
      <c r="AA63">
        <v>9.65</v>
      </c>
    </row>
    <row r="64" spans="7:27">
      <c r="G64" t="s">
        <v>106</v>
      </c>
      <c r="H64" s="115">
        <v>139.96</v>
      </c>
      <c r="I64" s="88">
        <v>67.56</v>
      </c>
      <c r="J64" s="88">
        <v>38.61</v>
      </c>
      <c r="K64" s="88">
        <v>19.3</v>
      </c>
      <c r="L64" s="88">
        <v>1.93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267.36</v>
      </c>
      <c r="W64">
        <v>139.96</v>
      </c>
      <c r="X64">
        <v>67.56</v>
      </c>
      <c r="Y64">
        <v>1.93</v>
      </c>
      <c r="Z64">
        <v>19.3</v>
      </c>
      <c r="AA64">
        <v>38.61</v>
      </c>
    </row>
    <row r="65" spans="7:27">
      <c r="G65" t="s">
        <v>107</v>
      </c>
      <c r="H65" s="115">
        <v>139.96</v>
      </c>
      <c r="I65" s="88">
        <v>9.65</v>
      </c>
      <c r="J65" s="88">
        <v>53.09</v>
      </c>
      <c r="K65" s="88">
        <v>19.3</v>
      </c>
      <c r="L65" s="88">
        <v>1.93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223.93</v>
      </c>
      <c r="W65">
        <v>139.96</v>
      </c>
      <c r="X65">
        <v>9.65</v>
      </c>
      <c r="Y65">
        <v>1.93</v>
      </c>
      <c r="Z65">
        <v>19.3</v>
      </c>
      <c r="AA65">
        <v>53.09</v>
      </c>
    </row>
    <row r="66" spans="7:27">
      <c r="G66" t="s">
        <v>108</v>
      </c>
      <c r="H66" s="115">
        <v>133.19</v>
      </c>
      <c r="I66" s="88">
        <v>4.83</v>
      </c>
      <c r="J66" s="88">
        <v>53.09</v>
      </c>
      <c r="K66" s="88">
        <v>33.78</v>
      </c>
      <c r="L66" s="88">
        <v>1.93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226.82</v>
      </c>
      <c r="W66">
        <v>133.19</v>
      </c>
      <c r="X66">
        <v>4.83</v>
      </c>
      <c r="Y66">
        <v>1.93</v>
      </c>
      <c r="Z66">
        <v>33.78</v>
      </c>
      <c r="AA66">
        <v>53.09</v>
      </c>
    </row>
    <row r="67" spans="7:27">
      <c r="G67" t="s">
        <v>109</v>
      </c>
      <c r="H67" s="115">
        <v>179.52</v>
      </c>
      <c r="I67" s="88">
        <v>14.48</v>
      </c>
      <c r="J67" s="88">
        <v>0</v>
      </c>
      <c r="K67" s="88">
        <v>28.96</v>
      </c>
      <c r="L67" s="88">
        <v>8.4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231.36</v>
      </c>
      <c r="W67">
        <v>179.52</v>
      </c>
      <c r="X67">
        <v>14.48</v>
      </c>
      <c r="Y67">
        <v>8.4</v>
      </c>
      <c r="Z67">
        <v>28.96</v>
      </c>
      <c r="AA67">
        <v>0</v>
      </c>
    </row>
    <row r="68" spans="7:27">
      <c r="G68" t="s">
        <v>110</v>
      </c>
      <c r="H68" s="115">
        <v>161.18</v>
      </c>
      <c r="I68" s="88">
        <v>33.78</v>
      </c>
      <c r="J68" s="88">
        <v>28.96</v>
      </c>
      <c r="K68" s="88">
        <v>33.78</v>
      </c>
      <c r="L68" s="88">
        <v>0.97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258.67</v>
      </c>
      <c r="W68">
        <v>161.18</v>
      </c>
      <c r="X68">
        <v>33.78</v>
      </c>
      <c r="Y68">
        <v>0.97</v>
      </c>
      <c r="Z68">
        <v>33.78</v>
      </c>
      <c r="AA68">
        <v>28.96</v>
      </c>
    </row>
    <row r="69" spans="7:27">
      <c r="G69" t="s">
        <v>111</v>
      </c>
      <c r="H69" s="115">
        <v>116.8</v>
      </c>
      <c r="I69" s="88">
        <v>9.65</v>
      </c>
      <c r="J69" s="88">
        <v>19.3</v>
      </c>
      <c r="K69" s="88">
        <v>19.3</v>
      </c>
      <c r="L69" s="88">
        <v>3.38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168.43</v>
      </c>
      <c r="W69">
        <v>116.8</v>
      </c>
      <c r="X69">
        <v>9.65</v>
      </c>
      <c r="Y69">
        <v>3.38</v>
      </c>
      <c r="Z69">
        <v>19.3</v>
      </c>
      <c r="AA69">
        <v>19.3</v>
      </c>
    </row>
    <row r="70" spans="7:27">
      <c r="G70" t="s">
        <v>112</v>
      </c>
      <c r="H70" s="115">
        <v>151.54</v>
      </c>
      <c r="I70" s="88">
        <v>48.26</v>
      </c>
      <c r="J70" s="88">
        <v>19.3</v>
      </c>
      <c r="K70" s="88">
        <v>48.26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267.36</v>
      </c>
      <c r="W70">
        <v>151.54</v>
      </c>
      <c r="X70">
        <v>48.26</v>
      </c>
      <c r="Y70">
        <v>0</v>
      </c>
      <c r="Z70">
        <v>48.26</v>
      </c>
      <c r="AA70">
        <v>19.3</v>
      </c>
    </row>
    <row r="71" spans="7:27">
      <c r="G71" t="s">
        <v>113</v>
      </c>
      <c r="H71" s="115">
        <v>93.62</v>
      </c>
      <c r="I71" s="88">
        <v>33.78</v>
      </c>
      <c r="J71" s="88">
        <v>0</v>
      </c>
      <c r="K71" s="88">
        <v>28.96</v>
      </c>
      <c r="L71" s="88">
        <v>0</v>
      </c>
      <c r="M71" s="116">
        <v>0</v>
      </c>
      <c r="N71" s="115">
        <v>0</v>
      </c>
      <c r="O71" s="88">
        <v>0</v>
      </c>
      <c r="P71" s="88">
        <v>-35</v>
      </c>
      <c r="Q71" s="88">
        <v>0</v>
      </c>
      <c r="R71" s="88">
        <v>0</v>
      </c>
      <c r="S71" s="116">
        <v>0</v>
      </c>
      <c r="U71" s="115">
        <v>-35</v>
      </c>
      <c r="V71" s="116">
        <v>156.36000000000001</v>
      </c>
      <c r="W71">
        <v>93.62</v>
      </c>
      <c r="X71">
        <v>33.78</v>
      </c>
      <c r="Y71">
        <v>0</v>
      </c>
      <c r="Z71">
        <v>28.96</v>
      </c>
      <c r="AA71">
        <v>-35</v>
      </c>
    </row>
    <row r="72" spans="7:27">
      <c r="G72" t="s">
        <v>114</v>
      </c>
      <c r="H72" s="115">
        <v>107.14</v>
      </c>
      <c r="I72" s="88">
        <v>41.5</v>
      </c>
      <c r="J72" s="88">
        <v>9.65</v>
      </c>
      <c r="K72" s="88">
        <v>28.96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187.25</v>
      </c>
      <c r="W72">
        <v>107.14</v>
      </c>
      <c r="X72">
        <v>41.5</v>
      </c>
      <c r="Y72">
        <v>0</v>
      </c>
      <c r="Z72">
        <v>28.96</v>
      </c>
      <c r="AA72">
        <v>9.65</v>
      </c>
    </row>
    <row r="73" spans="7:27">
      <c r="G73" t="s">
        <v>115</v>
      </c>
      <c r="H73" s="115">
        <v>63.69</v>
      </c>
      <c r="I73" s="88">
        <v>0</v>
      </c>
      <c r="J73" s="88">
        <v>4.83</v>
      </c>
      <c r="K73" s="88">
        <v>38.61</v>
      </c>
      <c r="L73" s="88">
        <v>10.91</v>
      </c>
      <c r="M73" s="116">
        <v>0</v>
      </c>
      <c r="N73" s="115">
        <v>0</v>
      </c>
      <c r="O73" s="88">
        <v>-20</v>
      </c>
      <c r="P73" s="88">
        <v>0</v>
      </c>
      <c r="Q73" s="88">
        <v>0</v>
      </c>
      <c r="R73" s="88">
        <v>0</v>
      </c>
      <c r="S73" s="116">
        <v>0</v>
      </c>
      <c r="U73" s="115">
        <v>-20</v>
      </c>
      <c r="V73" s="116">
        <v>118.04</v>
      </c>
      <c r="W73">
        <v>63.69</v>
      </c>
      <c r="X73">
        <v>-20</v>
      </c>
      <c r="Y73">
        <v>10.91</v>
      </c>
      <c r="Z73">
        <v>38.61</v>
      </c>
      <c r="AA73">
        <v>4.83</v>
      </c>
    </row>
    <row r="74" spans="7:27">
      <c r="G74" t="s">
        <v>116</v>
      </c>
      <c r="H74" s="115">
        <v>14.62</v>
      </c>
      <c r="I74" s="88">
        <v>0</v>
      </c>
      <c r="J74" s="88">
        <v>3.84</v>
      </c>
      <c r="K74" s="88">
        <v>11.53</v>
      </c>
      <c r="L74" s="88">
        <v>0</v>
      </c>
      <c r="M74" s="116">
        <v>0</v>
      </c>
      <c r="N74" s="115">
        <v>0</v>
      </c>
      <c r="O74" s="88">
        <v>-20</v>
      </c>
      <c r="P74" s="88">
        <v>0</v>
      </c>
      <c r="Q74" s="88">
        <v>0</v>
      </c>
      <c r="R74" s="88">
        <v>0</v>
      </c>
      <c r="S74" s="116">
        <v>0</v>
      </c>
      <c r="U74" s="115">
        <v>-20</v>
      </c>
      <c r="V74" s="116">
        <v>29.99</v>
      </c>
      <c r="W74">
        <v>14.62</v>
      </c>
      <c r="X74">
        <v>-20</v>
      </c>
      <c r="Y74">
        <v>0</v>
      </c>
      <c r="Z74">
        <v>11.53</v>
      </c>
      <c r="AA74">
        <v>3.84</v>
      </c>
    </row>
    <row r="75" spans="7:27">
      <c r="G75" t="s">
        <v>117</v>
      </c>
      <c r="H75" s="115">
        <v>0</v>
      </c>
      <c r="I75" s="88">
        <v>0</v>
      </c>
      <c r="J75" s="88">
        <v>42.97</v>
      </c>
      <c r="K75" s="88">
        <v>17.190000000000001</v>
      </c>
      <c r="L75" s="88">
        <v>0</v>
      </c>
      <c r="M75" s="116">
        <v>0</v>
      </c>
      <c r="N75" s="115">
        <v>-43</v>
      </c>
      <c r="O75" s="88">
        <v>-75</v>
      </c>
      <c r="P75" s="88">
        <v>0</v>
      </c>
      <c r="Q75" s="88">
        <v>0</v>
      </c>
      <c r="R75" s="88">
        <v>0</v>
      </c>
      <c r="S75" s="116">
        <v>0</v>
      </c>
      <c r="U75" s="115">
        <v>-118</v>
      </c>
      <c r="V75" s="116">
        <v>60.16</v>
      </c>
      <c r="W75">
        <v>-43</v>
      </c>
      <c r="X75">
        <v>-75</v>
      </c>
      <c r="Y75">
        <v>0</v>
      </c>
      <c r="Z75">
        <v>17.190000000000001</v>
      </c>
      <c r="AA75">
        <v>42.97</v>
      </c>
    </row>
    <row r="76" spans="7:27">
      <c r="G76" t="s">
        <v>118</v>
      </c>
      <c r="H76" s="115">
        <v>0</v>
      </c>
      <c r="I76" s="88">
        <v>0</v>
      </c>
      <c r="J76" s="88">
        <v>31.02</v>
      </c>
      <c r="K76" s="88">
        <v>9.3000000000000007</v>
      </c>
      <c r="L76" s="88">
        <v>0</v>
      </c>
      <c r="M76" s="116">
        <v>0</v>
      </c>
      <c r="N76" s="115">
        <v>-53</v>
      </c>
      <c r="O76" s="88">
        <v>-70</v>
      </c>
      <c r="P76" s="88">
        <v>0</v>
      </c>
      <c r="Q76" s="88">
        <v>0</v>
      </c>
      <c r="R76" s="88">
        <v>0</v>
      </c>
      <c r="S76" s="116">
        <v>0</v>
      </c>
      <c r="U76" s="115">
        <v>-123</v>
      </c>
      <c r="V76" s="116">
        <v>40.32</v>
      </c>
      <c r="W76">
        <v>-53</v>
      </c>
      <c r="X76">
        <v>-70</v>
      </c>
      <c r="Y76">
        <v>0</v>
      </c>
      <c r="Z76">
        <v>9.3000000000000007</v>
      </c>
      <c r="AA76">
        <v>31.02</v>
      </c>
    </row>
    <row r="77" spans="7:27">
      <c r="G77" t="s">
        <v>119</v>
      </c>
      <c r="H77" s="115">
        <v>0</v>
      </c>
      <c r="I77" s="88">
        <v>0</v>
      </c>
      <c r="J77" s="88">
        <v>50.11</v>
      </c>
      <c r="K77" s="88">
        <v>7.52</v>
      </c>
      <c r="L77" s="88">
        <v>0</v>
      </c>
      <c r="M77" s="116">
        <v>0</v>
      </c>
      <c r="N77" s="115">
        <v>-54</v>
      </c>
      <c r="O77" s="88">
        <v>-50</v>
      </c>
      <c r="P77" s="88">
        <v>0</v>
      </c>
      <c r="Q77" s="88">
        <v>0</v>
      </c>
      <c r="R77" s="88">
        <v>0</v>
      </c>
      <c r="S77" s="116">
        <v>0</v>
      </c>
      <c r="U77" s="115">
        <v>-104</v>
      </c>
      <c r="V77" s="116">
        <v>57.63</v>
      </c>
      <c r="W77">
        <v>-54</v>
      </c>
      <c r="X77">
        <v>-50</v>
      </c>
      <c r="Y77">
        <v>0</v>
      </c>
      <c r="Z77">
        <v>7.52</v>
      </c>
      <c r="AA77">
        <v>50.11</v>
      </c>
    </row>
    <row r="78" spans="7:27">
      <c r="G78" t="s">
        <v>120</v>
      </c>
      <c r="H78" s="115">
        <v>0</v>
      </c>
      <c r="I78" s="88">
        <v>0</v>
      </c>
      <c r="J78" s="88">
        <v>40.049999999999997</v>
      </c>
      <c r="K78" s="88">
        <v>8.01</v>
      </c>
      <c r="L78" s="88">
        <v>0</v>
      </c>
      <c r="M78" s="116">
        <v>0</v>
      </c>
      <c r="N78" s="115">
        <v>-64</v>
      </c>
      <c r="O78" s="88">
        <v>-70</v>
      </c>
      <c r="P78" s="88">
        <v>0</v>
      </c>
      <c r="Q78" s="88">
        <v>0</v>
      </c>
      <c r="R78" s="88">
        <v>0</v>
      </c>
      <c r="S78" s="116">
        <v>0</v>
      </c>
      <c r="U78" s="115">
        <v>-134</v>
      </c>
      <c r="V78" s="116">
        <v>48.06</v>
      </c>
      <c r="W78">
        <v>-64</v>
      </c>
      <c r="X78">
        <v>-70</v>
      </c>
      <c r="Y78">
        <v>0</v>
      </c>
      <c r="Z78">
        <v>8.01</v>
      </c>
      <c r="AA78">
        <v>40.049999999999997</v>
      </c>
    </row>
    <row r="79" spans="7:27">
      <c r="G79" t="s">
        <v>121</v>
      </c>
      <c r="H79" s="115">
        <v>0</v>
      </c>
      <c r="I79" s="88">
        <v>0</v>
      </c>
      <c r="J79" s="88">
        <v>37.54</v>
      </c>
      <c r="K79" s="88">
        <v>6.25</v>
      </c>
      <c r="L79" s="88">
        <v>0</v>
      </c>
      <c r="M79" s="116">
        <v>0</v>
      </c>
      <c r="N79" s="115">
        <v>-28</v>
      </c>
      <c r="O79" s="88">
        <v>-50</v>
      </c>
      <c r="P79" s="88">
        <v>0</v>
      </c>
      <c r="Q79" s="88">
        <v>0</v>
      </c>
      <c r="R79" s="88">
        <v>-13</v>
      </c>
      <c r="S79" s="116">
        <v>0</v>
      </c>
      <c r="U79" s="115">
        <v>-91</v>
      </c>
      <c r="V79" s="116">
        <v>43.79</v>
      </c>
      <c r="W79">
        <v>-28</v>
      </c>
      <c r="X79">
        <v>-50</v>
      </c>
      <c r="Y79">
        <v>-13</v>
      </c>
      <c r="Z79">
        <v>6.25</v>
      </c>
      <c r="AA79">
        <v>37.54</v>
      </c>
    </row>
    <row r="80" spans="7:27">
      <c r="G80" t="s">
        <v>122</v>
      </c>
      <c r="H80" s="115">
        <v>0</v>
      </c>
      <c r="I80" s="88">
        <v>0</v>
      </c>
      <c r="J80" s="88">
        <v>5.42</v>
      </c>
      <c r="K80" s="88">
        <v>8.14</v>
      </c>
      <c r="L80" s="88">
        <v>0</v>
      </c>
      <c r="M80" s="116">
        <v>0</v>
      </c>
      <c r="N80" s="115">
        <v>-29</v>
      </c>
      <c r="O80" s="88">
        <v>-60</v>
      </c>
      <c r="P80" s="88">
        <v>0</v>
      </c>
      <c r="Q80" s="88">
        <v>0</v>
      </c>
      <c r="R80" s="88">
        <v>-3</v>
      </c>
      <c r="S80" s="116">
        <v>0</v>
      </c>
      <c r="U80" s="115">
        <v>-92</v>
      </c>
      <c r="V80" s="116">
        <v>13.56</v>
      </c>
      <c r="W80">
        <v>-29</v>
      </c>
      <c r="X80">
        <v>-60</v>
      </c>
      <c r="Y80">
        <v>-3</v>
      </c>
      <c r="Z80">
        <v>8.14</v>
      </c>
      <c r="AA80">
        <v>5.42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28.96</v>
      </c>
      <c r="L81" s="88">
        <v>0</v>
      </c>
      <c r="M81" s="116">
        <v>0</v>
      </c>
      <c r="N81" s="115">
        <v>-121</v>
      </c>
      <c r="O81" s="88">
        <v>-90</v>
      </c>
      <c r="P81" s="88">
        <v>0</v>
      </c>
      <c r="Q81" s="88">
        <v>0</v>
      </c>
      <c r="R81" s="88">
        <v>0</v>
      </c>
      <c r="S81" s="116">
        <v>0</v>
      </c>
      <c r="U81" s="115">
        <v>-211</v>
      </c>
      <c r="V81" s="116">
        <v>28.96</v>
      </c>
      <c r="W81">
        <v>-121</v>
      </c>
      <c r="X81">
        <v>-90</v>
      </c>
      <c r="Y81">
        <v>0</v>
      </c>
      <c r="Z81">
        <v>28.96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38.61</v>
      </c>
      <c r="K82" s="88">
        <v>14.48</v>
      </c>
      <c r="L82" s="88">
        <v>0</v>
      </c>
      <c r="M82" s="116">
        <v>0</v>
      </c>
      <c r="N82" s="115">
        <v>-96</v>
      </c>
      <c r="O82" s="88">
        <v>-135</v>
      </c>
      <c r="P82" s="88">
        <v>0</v>
      </c>
      <c r="Q82" s="88">
        <v>0</v>
      </c>
      <c r="R82" s="88">
        <v>0</v>
      </c>
      <c r="S82" s="116">
        <v>0</v>
      </c>
      <c r="U82" s="115">
        <v>-231</v>
      </c>
      <c r="V82" s="116">
        <v>53.09</v>
      </c>
      <c r="W82">
        <v>-96</v>
      </c>
      <c r="X82">
        <v>-135</v>
      </c>
      <c r="Y82">
        <v>0</v>
      </c>
      <c r="Z82">
        <v>14.48</v>
      </c>
      <c r="AA82">
        <v>38.61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9.65</v>
      </c>
      <c r="L83" s="88">
        <v>0</v>
      </c>
      <c r="M83" s="116">
        <v>0</v>
      </c>
      <c r="N83" s="115">
        <v>0</v>
      </c>
      <c r="O83" s="88">
        <v>-55</v>
      </c>
      <c r="P83" s="88">
        <v>0</v>
      </c>
      <c r="Q83" s="88">
        <v>0</v>
      </c>
      <c r="R83" s="88">
        <v>0</v>
      </c>
      <c r="S83" s="116">
        <v>0</v>
      </c>
      <c r="U83" s="115">
        <v>-55</v>
      </c>
      <c r="V83" s="116">
        <v>9.65</v>
      </c>
      <c r="W83">
        <v>0</v>
      </c>
      <c r="X83">
        <v>-55</v>
      </c>
      <c r="Y83">
        <v>0</v>
      </c>
      <c r="Z83">
        <v>9.65</v>
      </c>
      <c r="AA83">
        <v>0</v>
      </c>
    </row>
    <row r="84" spans="7:27">
      <c r="G84" t="s">
        <v>126</v>
      </c>
      <c r="H84" s="115">
        <v>60.81</v>
      </c>
      <c r="I84" s="88">
        <v>0</v>
      </c>
      <c r="J84" s="88">
        <v>0</v>
      </c>
      <c r="K84" s="88">
        <v>19.3</v>
      </c>
      <c r="L84" s="88">
        <v>0</v>
      </c>
      <c r="M84" s="116">
        <v>0</v>
      </c>
      <c r="N84" s="115">
        <v>0</v>
      </c>
      <c r="O84" s="88">
        <v>-75</v>
      </c>
      <c r="P84" s="88">
        <v>0</v>
      </c>
      <c r="Q84" s="88">
        <v>0</v>
      </c>
      <c r="R84" s="88">
        <v>0</v>
      </c>
      <c r="S84" s="116">
        <v>0</v>
      </c>
      <c r="U84" s="115">
        <v>-75</v>
      </c>
      <c r="V84" s="116">
        <v>80.11</v>
      </c>
      <c r="W84">
        <v>60.81</v>
      </c>
      <c r="X84">
        <v>-75</v>
      </c>
      <c r="Y84">
        <v>0</v>
      </c>
      <c r="Z84">
        <v>19.3</v>
      </c>
      <c r="AA84">
        <v>0</v>
      </c>
    </row>
    <row r="85" spans="7:27">
      <c r="G85" t="s">
        <v>127</v>
      </c>
      <c r="H85" s="115">
        <v>23.17</v>
      </c>
      <c r="I85" s="88">
        <v>0</v>
      </c>
      <c r="J85" s="88">
        <v>0</v>
      </c>
      <c r="K85" s="88">
        <v>9.65</v>
      </c>
      <c r="L85" s="88">
        <v>0</v>
      </c>
      <c r="M85" s="116">
        <v>0</v>
      </c>
      <c r="N85" s="115">
        <v>0</v>
      </c>
      <c r="O85" s="88">
        <v>-110</v>
      </c>
      <c r="P85" s="88">
        <v>0</v>
      </c>
      <c r="Q85" s="88">
        <v>0</v>
      </c>
      <c r="R85" s="88">
        <v>0</v>
      </c>
      <c r="S85" s="116">
        <v>0</v>
      </c>
      <c r="U85" s="115">
        <v>-110</v>
      </c>
      <c r="V85" s="116">
        <v>32.82</v>
      </c>
      <c r="W85">
        <v>23.17</v>
      </c>
      <c r="X85">
        <v>-110</v>
      </c>
      <c r="Y85">
        <v>0</v>
      </c>
      <c r="Z85">
        <v>9.65</v>
      </c>
      <c r="AA85">
        <v>0</v>
      </c>
    </row>
    <row r="86" spans="7:27">
      <c r="G86" t="s">
        <v>128</v>
      </c>
      <c r="H86" s="115">
        <v>23.17</v>
      </c>
      <c r="I86" s="88">
        <v>0</v>
      </c>
      <c r="J86" s="88">
        <v>0</v>
      </c>
      <c r="K86" s="88">
        <v>19.3</v>
      </c>
      <c r="L86" s="88">
        <v>0</v>
      </c>
      <c r="M86" s="116">
        <v>0</v>
      </c>
      <c r="N86" s="115">
        <v>0</v>
      </c>
      <c r="O86" s="88">
        <v>-110</v>
      </c>
      <c r="P86" s="88">
        <v>-50</v>
      </c>
      <c r="Q86" s="88">
        <v>0</v>
      </c>
      <c r="R86" s="88">
        <v>0</v>
      </c>
      <c r="S86" s="116">
        <v>0</v>
      </c>
      <c r="U86" s="115">
        <v>-160</v>
      </c>
      <c r="V86" s="116">
        <v>42.47</v>
      </c>
      <c r="W86">
        <v>23.17</v>
      </c>
      <c r="X86">
        <v>-110</v>
      </c>
      <c r="Y86">
        <v>0</v>
      </c>
      <c r="Z86">
        <v>19.3</v>
      </c>
      <c r="AA86">
        <v>-50</v>
      </c>
    </row>
    <row r="87" spans="7:27">
      <c r="G87" t="s">
        <v>129</v>
      </c>
      <c r="H87" s="115">
        <v>91.69</v>
      </c>
      <c r="I87" s="88">
        <v>0</v>
      </c>
      <c r="J87" s="88">
        <v>0</v>
      </c>
      <c r="K87" s="88">
        <v>28.96</v>
      </c>
      <c r="L87" s="88">
        <v>2.9</v>
      </c>
      <c r="M87" s="116">
        <v>0</v>
      </c>
      <c r="N87" s="115">
        <v>0</v>
      </c>
      <c r="O87" s="88">
        <v>-90</v>
      </c>
      <c r="P87" s="88">
        <v>0</v>
      </c>
      <c r="Q87" s="88">
        <v>0</v>
      </c>
      <c r="R87" s="88">
        <v>0</v>
      </c>
      <c r="S87" s="116">
        <v>0</v>
      </c>
      <c r="U87" s="115">
        <v>-90</v>
      </c>
      <c r="V87" s="116">
        <v>123.55</v>
      </c>
      <c r="W87">
        <v>91.69</v>
      </c>
      <c r="X87">
        <v>-90</v>
      </c>
      <c r="Y87">
        <v>2.9</v>
      </c>
      <c r="Z87">
        <v>28.96</v>
      </c>
      <c r="AA87">
        <v>0</v>
      </c>
    </row>
    <row r="88" spans="7:27">
      <c r="G88" t="s">
        <v>130</v>
      </c>
      <c r="H88" s="115">
        <v>97.49</v>
      </c>
      <c r="I88" s="88">
        <v>0</v>
      </c>
      <c r="J88" s="88">
        <v>0</v>
      </c>
      <c r="K88" s="88">
        <v>0</v>
      </c>
      <c r="L88" s="88">
        <v>2.41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99.9</v>
      </c>
      <c r="W88">
        <v>97.49</v>
      </c>
      <c r="X88">
        <v>0</v>
      </c>
      <c r="Y88">
        <v>2.41</v>
      </c>
      <c r="Z88">
        <v>0</v>
      </c>
      <c r="AA88">
        <v>0</v>
      </c>
    </row>
    <row r="89" spans="7:27">
      <c r="G89" t="s">
        <v>131</v>
      </c>
      <c r="H89" s="115">
        <v>85.9</v>
      </c>
      <c r="I89" s="88">
        <v>0</v>
      </c>
      <c r="J89" s="88">
        <v>0</v>
      </c>
      <c r="K89" s="88">
        <v>0</v>
      </c>
      <c r="L89" s="88">
        <v>1.74</v>
      </c>
      <c r="M89" s="116">
        <v>0</v>
      </c>
      <c r="N89" s="115">
        <v>0</v>
      </c>
      <c r="O89" s="88">
        <v>-45</v>
      </c>
      <c r="P89" s="88">
        <v>-75</v>
      </c>
      <c r="Q89" s="88">
        <v>0</v>
      </c>
      <c r="R89" s="88">
        <v>0</v>
      </c>
      <c r="S89" s="116">
        <v>0</v>
      </c>
      <c r="U89" s="115">
        <v>-120</v>
      </c>
      <c r="V89" s="116">
        <v>87.64</v>
      </c>
      <c r="W89">
        <v>85.9</v>
      </c>
      <c r="X89">
        <v>-45</v>
      </c>
      <c r="Y89">
        <v>1.74</v>
      </c>
      <c r="Z89">
        <v>0</v>
      </c>
      <c r="AA89">
        <v>-75</v>
      </c>
    </row>
    <row r="90" spans="7:27">
      <c r="G90" t="s">
        <v>132</v>
      </c>
      <c r="H90" s="115">
        <v>87.83</v>
      </c>
      <c r="I90" s="88">
        <v>14.48</v>
      </c>
      <c r="J90" s="88">
        <v>0</v>
      </c>
      <c r="K90" s="88">
        <v>0</v>
      </c>
      <c r="L90" s="88">
        <v>1.45</v>
      </c>
      <c r="M90" s="116">
        <v>0</v>
      </c>
      <c r="N90" s="115">
        <v>0</v>
      </c>
      <c r="O90" s="88">
        <v>0</v>
      </c>
      <c r="P90" s="88">
        <v>-25</v>
      </c>
      <c r="Q90" s="88">
        <v>0</v>
      </c>
      <c r="R90" s="88">
        <v>0</v>
      </c>
      <c r="S90" s="116">
        <v>0</v>
      </c>
      <c r="U90" s="115">
        <v>-25</v>
      </c>
      <c r="V90" s="116">
        <v>103.76</v>
      </c>
      <c r="W90">
        <v>87.83</v>
      </c>
      <c r="X90">
        <v>14.48</v>
      </c>
      <c r="Y90">
        <v>1.45</v>
      </c>
      <c r="Z90">
        <v>0</v>
      </c>
      <c r="AA90">
        <v>-25</v>
      </c>
    </row>
    <row r="91" spans="7:27">
      <c r="G91" t="s">
        <v>133</v>
      </c>
      <c r="H91" s="115">
        <v>35.71</v>
      </c>
      <c r="I91" s="88">
        <v>0</v>
      </c>
      <c r="J91" s="88">
        <v>0</v>
      </c>
      <c r="K91" s="88">
        <v>0</v>
      </c>
      <c r="L91" s="88">
        <v>8.3000000000000007</v>
      </c>
      <c r="M91" s="116">
        <v>0</v>
      </c>
      <c r="N91" s="115">
        <v>0</v>
      </c>
      <c r="O91" s="88">
        <v>-10</v>
      </c>
      <c r="P91" s="88">
        <v>-40</v>
      </c>
      <c r="Q91" s="88">
        <v>0</v>
      </c>
      <c r="R91" s="88">
        <v>0</v>
      </c>
      <c r="S91" s="116">
        <v>0</v>
      </c>
      <c r="U91" s="115">
        <v>-50</v>
      </c>
      <c r="V91" s="116">
        <v>44.01</v>
      </c>
      <c r="W91">
        <v>35.71</v>
      </c>
      <c r="X91">
        <v>-10</v>
      </c>
      <c r="Y91">
        <v>8.3000000000000007</v>
      </c>
      <c r="Z91">
        <v>0</v>
      </c>
      <c r="AA91">
        <v>-40</v>
      </c>
    </row>
    <row r="92" spans="7:27">
      <c r="G92" t="s">
        <v>134</v>
      </c>
      <c r="H92" s="115">
        <v>32.81</v>
      </c>
      <c r="I92" s="88">
        <v>0</v>
      </c>
      <c r="J92" s="88">
        <v>0</v>
      </c>
      <c r="K92" s="88">
        <v>28.96</v>
      </c>
      <c r="L92" s="88">
        <v>0</v>
      </c>
      <c r="M92" s="116">
        <v>0</v>
      </c>
      <c r="N92" s="115">
        <v>0</v>
      </c>
      <c r="O92" s="88">
        <v>-10</v>
      </c>
      <c r="P92" s="88">
        <v>-100</v>
      </c>
      <c r="Q92" s="88">
        <v>0</v>
      </c>
      <c r="R92" s="88">
        <v>0</v>
      </c>
      <c r="S92" s="116">
        <v>0</v>
      </c>
      <c r="U92" s="115">
        <v>-110</v>
      </c>
      <c r="V92" s="116">
        <v>61.77</v>
      </c>
      <c r="W92">
        <v>32.81</v>
      </c>
      <c r="X92">
        <v>-10</v>
      </c>
      <c r="Y92">
        <v>0</v>
      </c>
      <c r="Z92">
        <v>28.96</v>
      </c>
      <c r="AA92">
        <v>-100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14.47</v>
      </c>
      <c r="L93" s="88">
        <v>2.9</v>
      </c>
      <c r="M93" s="116">
        <v>0</v>
      </c>
      <c r="N93" s="115">
        <v>-12</v>
      </c>
      <c r="O93" s="88">
        <v>-15</v>
      </c>
      <c r="P93" s="88">
        <v>-50</v>
      </c>
      <c r="Q93" s="88">
        <v>0</v>
      </c>
      <c r="R93" s="88">
        <v>0</v>
      </c>
      <c r="S93" s="116">
        <v>0</v>
      </c>
      <c r="U93" s="115">
        <v>-77</v>
      </c>
      <c r="V93" s="116">
        <v>17.37</v>
      </c>
      <c r="W93">
        <v>-12</v>
      </c>
      <c r="X93">
        <v>-15</v>
      </c>
      <c r="Y93">
        <v>2.9</v>
      </c>
      <c r="Z93">
        <v>14.47</v>
      </c>
      <c r="AA93">
        <v>-50</v>
      </c>
    </row>
    <row r="94" spans="7:27">
      <c r="G94" t="s">
        <v>136</v>
      </c>
      <c r="H94" s="115">
        <v>0</v>
      </c>
      <c r="I94" s="88">
        <v>33.78</v>
      </c>
      <c r="J94" s="88">
        <v>0</v>
      </c>
      <c r="K94" s="88">
        <v>0</v>
      </c>
      <c r="L94" s="88">
        <v>2.9</v>
      </c>
      <c r="M94" s="116">
        <v>0</v>
      </c>
      <c r="N94" s="115">
        <v>-19</v>
      </c>
      <c r="O94" s="88">
        <v>0</v>
      </c>
      <c r="P94" s="88">
        <v>-130</v>
      </c>
      <c r="Q94" s="88">
        <v>0</v>
      </c>
      <c r="R94" s="88">
        <v>0</v>
      </c>
      <c r="S94" s="116">
        <v>0</v>
      </c>
      <c r="U94" s="115">
        <v>-149</v>
      </c>
      <c r="V94" s="116">
        <v>36.68</v>
      </c>
      <c r="W94">
        <v>-19</v>
      </c>
      <c r="X94">
        <v>33.78</v>
      </c>
      <c r="Y94">
        <v>2.9</v>
      </c>
      <c r="Z94">
        <v>0</v>
      </c>
      <c r="AA94">
        <v>-130</v>
      </c>
    </row>
    <row r="95" spans="7:27">
      <c r="G95" t="s">
        <v>137</v>
      </c>
      <c r="H95" s="115">
        <v>27.99</v>
      </c>
      <c r="I95" s="88">
        <v>0</v>
      </c>
      <c r="J95" s="88">
        <v>0</v>
      </c>
      <c r="K95" s="88">
        <v>0</v>
      </c>
      <c r="L95" s="88">
        <v>2.9</v>
      </c>
      <c r="M95" s="116">
        <v>0</v>
      </c>
      <c r="N95" s="115">
        <v>0</v>
      </c>
      <c r="O95" s="88">
        <v>-32</v>
      </c>
      <c r="P95" s="88">
        <v>-100</v>
      </c>
      <c r="Q95" s="88">
        <v>0</v>
      </c>
      <c r="R95" s="88">
        <v>0</v>
      </c>
      <c r="S95" s="116">
        <v>0</v>
      </c>
      <c r="U95" s="115">
        <v>-132</v>
      </c>
      <c r="V95" s="116">
        <v>30.89</v>
      </c>
      <c r="W95">
        <v>27.99</v>
      </c>
      <c r="X95">
        <v>-32</v>
      </c>
      <c r="Y95">
        <v>2.9</v>
      </c>
      <c r="Z95">
        <v>0</v>
      </c>
      <c r="AA95">
        <v>-100</v>
      </c>
    </row>
    <row r="96" spans="7:27">
      <c r="G96" t="s">
        <v>138</v>
      </c>
      <c r="H96" s="115">
        <v>19.3</v>
      </c>
      <c r="I96" s="88">
        <v>0</v>
      </c>
      <c r="J96" s="88">
        <v>0</v>
      </c>
      <c r="K96" s="88">
        <v>0</v>
      </c>
      <c r="L96" s="88">
        <v>1.93</v>
      </c>
      <c r="M96" s="116">
        <v>0</v>
      </c>
      <c r="N96" s="115">
        <v>0</v>
      </c>
      <c r="O96" s="88">
        <v>-25</v>
      </c>
      <c r="P96" s="88">
        <v>-70</v>
      </c>
      <c r="Q96" s="88">
        <v>0</v>
      </c>
      <c r="R96" s="88">
        <v>0</v>
      </c>
      <c r="S96" s="116">
        <v>0</v>
      </c>
      <c r="U96" s="115">
        <v>-95</v>
      </c>
      <c r="V96" s="116">
        <v>21.23</v>
      </c>
      <c r="W96">
        <v>19.3</v>
      </c>
      <c r="X96">
        <v>-25</v>
      </c>
      <c r="Y96">
        <v>1.93</v>
      </c>
      <c r="Z96">
        <v>0</v>
      </c>
      <c r="AA96">
        <v>-70</v>
      </c>
    </row>
    <row r="97" spans="1:83">
      <c r="G97" t="s">
        <v>139</v>
      </c>
      <c r="H97" s="115">
        <v>15.44</v>
      </c>
      <c r="I97" s="88">
        <v>0</v>
      </c>
      <c r="J97" s="88">
        <v>0</v>
      </c>
      <c r="K97" s="88">
        <v>0</v>
      </c>
      <c r="L97" s="88">
        <v>6.76</v>
      </c>
      <c r="M97" s="116">
        <v>0</v>
      </c>
      <c r="N97" s="115">
        <v>0</v>
      </c>
      <c r="O97" s="88">
        <v>-45</v>
      </c>
      <c r="P97" s="88">
        <v>-70</v>
      </c>
      <c r="Q97" s="88">
        <v>0</v>
      </c>
      <c r="R97" s="88">
        <v>0</v>
      </c>
      <c r="S97" s="116">
        <v>0</v>
      </c>
      <c r="U97" s="115">
        <v>-115</v>
      </c>
      <c r="V97" s="116">
        <v>22.2</v>
      </c>
      <c r="W97">
        <v>15.44</v>
      </c>
      <c r="X97">
        <v>-45</v>
      </c>
      <c r="Y97">
        <v>6.76</v>
      </c>
      <c r="Z97">
        <v>0</v>
      </c>
      <c r="AA97">
        <v>-70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-55</v>
      </c>
      <c r="P98" s="88">
        <v>-70</v>
      </c>
      <c r="Q98" s="88">
        <v>0</v>
      </c>
      <c r="R98" s="88">
        <v>0</v>
      </c>
      <c r="S98" s="116">
        <v>0</v>
      </c>
      <c r="U98" s="115">
        <v>-125</v>
      </c>
      <c r="V98" s="116">
        <v>0</v>
      </c>
      <c r="W98">
        <v>0</v>
      </c>
      <c r="X98">
        <v>-55</v>
      </c>
      <c r="Y98">
        <v>0</v>
      </c>
      <c r="Z98">
        <v>0</v>
      </c>
      <c r="AA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1.3074025</v>
      </c>
      <c r="I99" s="111">
        <f t="shared" ref="I99:BQ99" si="1">SUM(I3:I98)/4000</f>
        <v>0.36628249999999996</v>
      </c>
      <c r="J99" s="111">
        <f t="shared" si="1"/>
        <v>0.33988499999999994</v>
      </c>
      <c r="K99" s="111">
        <f t="shared" si="1"/>
        <v>0.3584175</v>
      </c>
      <c r="L99" s="111">
        <f t="shared" si="1"/>
        <v>6.7265000000000019E-2</v>
      </c>
      <c r="M99" s="111">
        <f t="shared" si="1"/>
        <v>0</v>
      </c>
      <c r="N99" s="110">
        <f t="shared" si="1"/>
        <v>-0.18225</v>
      </c>
      <c r="O99" s="111">
        <f t="shared" si="1"/>
        <v>-0.48749999999999999</v>
      </c>
      <c r="P99" s="111">
        <f t="shared" si="1"/>
        <v>-0.41749999999999998</v>
      </c>
      <c r="Q99" s="111">
        <f t="shared" si="1"/>
        <v>-5.5E-2</v>
      </c>
      <c r="R99" s="111">
        <f t="shared" si="1"/>
        <v>-5.875E-3</v>
      </c>
      <c r="S99" s="112">
        <f t="shared" si="1"/>
        <v>0</v>
      </c>
      <c r="U99" s="110">
        <f t="shared" si="1"/>
        <v>-1.1481250000000001</v>
      </c>
      <c r="V99" s="112">
        <f t="shared" si="1"/>
        <v>2.4392524999999994</v>
      </c>
      <c r="W99">
        <f t="shared" si="1"/>
        <v>1.1251525</v>
      </c>
      <c r="X99">
        <f t="shared" si="1"/>
        <v>-0.12121750000000001</v>
      </c>
      <c r="Y99">
        <f t="shared" si="1"/>
        <v>6.1390000000000028E-2</v>
      </c>
      <c r="Z99">
        <f t="shared" si="1"/>
        <v>0.30341750000000001</v>
      </c>
      <c r="AA99">
        <f t="shared" si="1"/>
        <v>-7.7614999999999976E-2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44862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27.99</v>
      </c>
      <c r="K40" s="88">
        <v>48.26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76.25</v>
      </c>
      <c r="W40">
        <v>0</v>
      </c>
      <c r="X40">
        <v>48.26</v>
      </c>
      <c r="Y40">
        <v>27.99</v>
      </c>
    </row>
    <row r="41" spans="7:25">
      <c r="G41" t="s">
        <v>83</v>
      </c>
      <c r="H41" s="115">
        <v>0</v>
      </c>
      <c r="I41" s="88">
        <v>0</v>
      </c>
      <c r="J41" s="88">
        <v>43.43</v>
      </c>
      <c r="K41" s="88">
        <v>48.26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91.69</v>
      </c>
      <c r="W41">
        <v>0</v>
      </c>
      <c r="X41">
        <v>48.26</v>
      </c>
      <c r="Y41">
        <v>43.43</v>
      </c>
    </row>
    <row r="42" spans="7:25">
      <c r="G42" t="s">
        <v>84</v>
      </c>
      <c r="H42" s="115">
        <v>0</v>
      </c>
      <c r="I42" s="88">
        <v>0</v>
      </c>
      <c r="J42" s="88">
        <v>71.42</v>
      </c>
      <c r="K42" s="88">
        <v>48.26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119.68</v>
      </c>
      <c r="W42">
        <v>0</v>
      </c>
      <c r="X42">
        <v>48.26</v>
      </c>
      <c r="Y42">
        <v>71.42</v>
      </c>
    </row>
    <row r="43" spans="7:25">
      <c r="G43" t="s">
        <v>85</v>
      </c>
      <c r="H43" s="115">
        <v>0</v>
      </c>
      <c r="I43" s="88">
        <v>0</v>
      </c>
      <c r="J43" s="88">
        <v>105.21</v>
      </c>
      <c r="K43" s="88">
        <v>48.26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153.47</v>
      </c>
      <c r="W43">
        <v>0</v>
      </c>
      <c r="X43">
        <v>48.26</v>
      </c>
      <c r="Y43">
        <v>105.21</v>
      </c>
    </row>
    <row r="44" spans="7:25">
      <c r="G44" t="s">
        <v>86</v>
      </c>
      <c r="H44" s="115">
        <v>0</v>
      </c>
      <c r="I44" s="88">
        <v>0</v>
      </c>
      <c r="J44" s="88">
        <v>122.58</v>
      </c>
      <c r="K44" s="88">
        <v>19.3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141.88</v>
      </c>
      <c r="W44">
        <v>0</v>
      </c>
      <c r="X44">
        <v>19.3</v>
      </c>
      <c r="Y44">
        <v>122.58</v>
      </c>
    </row>
    <row r="45" spans="7:25">
      <c r="G45" t="s">
        <v>87</v>
      </c>
      <c r="H45" s="115">
        <v>0</v>
      </c>
      <c r="I45" s="88">
        <v>0</v>
      </c>
      <c r="J45" s="88">
        <v>142.85</v>
      </c>
      <c r="K45" s="88">
        <v>48.26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191.11</v>
      </c>
      <c r="W45">
        <v>0</v>
      </c>
      <c r="X45">
        <v>48.26</v>
      </c>
      <c r="Y45">
        <v>142.85</v>
      </c>
    </row>
    <row r="46" spans="7:25">
      <c r="G46" t="s">
        <v>88</v>
      </c>
      <c r="H46" s="115">
        <v>0</v>
      </c>
      <c r="I46" s="88">
        <v>0</v>
      </c>
      <c r="J46" s="88">
        <v>147.68</v>
      </c>
      <c r="K46" s="88">
        <v>48.26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195.94</v>
      </c>
      <c r="W46">
        <v>0</v>
      </c>
      <c r="X46">
        <v>48.26</v>
      </c>
      <c r="Y46">
        <v>147.68</v>
      </c>
    </row>
    <row r="47" spans="7:25">
      <c r="G47" t="s">
        <v>89</v>
      </c>
      <c r="H47" s="115">
        <v>0</v>
      </c>
      <c r="I47" s="88">
        <v>0</v>
      </c>
      <c r="J47" s="88">
        <v>153.47</v>
      </c>
      <c r="K47" s="88">
        <v>48.26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201.73</v>
      </c>
      <c r="W47">
        <v>0</v>
      </c>
      <c r="X47">
        <v>48.26</v>
      </c>
      <c r="Y47">
        <v>153.47</v>
      </c>
    </row>
    <row r="48" spans="7:25">
      <c r="G48" t="s">
        <v>90</v>
      </c>
      <c r="H48" s="115">
        <v>0</v>
      </c>
      <c r="I48" s="88">
        <v>0</v>
      </c>
      <c r="J48" s="88">
        <v>151.54</v>
      </c>
      <c r="K48" s="88">
        <v>48.26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199.8</v>
      </c>
      <c r="W48">
        <v>0</v>
      </c>
      <c r="X48">
        <v>48.26</v>
      </c>
      <c r="Y48">
        <v>151.54</v>
      </c>
    </row>
    <row r="49" spans="7:25">
      <c r="G49" t="s">
        <v>91</v>
      </c>
      <c r="H49" s="115">
        <v>105.3</v>
      </c>
      <c r="I49" s="88">
        <v>0</v>
      </c>
      <c r="J49" s="88">
        <v>150.58000000000001</v>
      </c>
      <c r="K49" s="88">
        <v>19.3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275.18</v>
      </c>
      <c r="W49">
        <v>105.3</v>
      </c>
      <c r="X49">
        <v>19.3</v>
      </c>
      <c r="Y49">
        <v>150.58000000000001</v>
      </c>
    </row>
    <row r="50" spans="7:25">
      <c r="G50" t="s">
        <v>92</v>
      </c>
      <c r="H50" s="115">
        <v>74.13</v>
      </c>
      <c r="I50" s="88">
        <v>0</v>
      </c>
      <c r="J50" s="88">
        <v>148.63999999999999</v>
      </c>
      <c r="K50" s="88">
        <v>48.26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271.02999999999997</v>
      </c>
      <c r="W50">
        <v>74.13</v>
      </c>
      <c r="X50">
        <v>48.26</v>
      </c>
      <c r="Y50">
        <v>148.63999999999999</v>
      </c>
    </row>
    <row r="51" spans="7:25">
      <c r="G51" t="s">
        <v>93</v>
      </c>
      <c r="H51" s="115">
        <v>64.760000000000005</v>
      </c>
      <c r="I51" s="88">
        <v>0</v>
      </c>
      <c r="J51" s="88">
        <v>146.72</v>
      </c>
      <c r="K51" s="88">
        <v>48.26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259.74</v>
      </c>
      <c r="W51">
        <v>64.760000000000005</v>
      </c>
      <c r="X51">
        <v>48.26</v>
      </c>
      <c r="Y51">
        <v>146.72</v>
      </c>
    </row>
    <row r="52" spans="7:25">
      <c r="G52" t="s">
        <v>94</v>
      </c>
      <c r="H52" s="115">
        <v>79.05</v>
      </c>
      <c r="I52" s="88">
        <v>0</v>
      </c>
      <c r="J52" s="88">
        <v>143.81</v>
      </c>
      <c r="K52" s="88">
        <v>48.26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271.12</v>
      </c>
      <c r="W52">
        <v>79.05</v>
      </c>
      <c r="X52">
        <v>48.26</v>
      </c>
      <c r="Y52">
        <v>143.81</v>
      </c>
    </row>
    <row r="53" spans="7:25">
      <c r="G53" t="s">
        <v>95</v>
      </c>
      <c r="H53" s="115">
        <v>0</v>
      </c>
      <c r="I53" s="88">
        <v>0</v>
      </c>
      <c r="J53" s="88">
        <v>133.19999999999999</v>
      </c>
      <c r="K53" s="88">
        <v>48.26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181.46</v>
      </c>
      <c r="W53">
        <v>0</v>
      </c>
      <c r="X53">
        <v>48.26</v>
      </c>
      <c r="Y53">
        <v>133.19999999999999</v>
      </c>
    </row>
    <row r="54" spans="7:25">
      <c r="G54" t="s">
        <v>96</v>
      </c>
      <c r="H54" s="115">
        <v>40.92</v>
      </c>
      <c r="I54" s="88">
        <v>0</v>
      </c>
      <c r="J54" s="88">
        <v>93.63</v>
      </c>
      <c r="K54" s="88">
        <v>19.3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153.85</v>
      </c>
      <c r="W54">
        <v>40.92</v>
      </c>
      <c r="X54">
        <v>19.3</v>
      </c>
      <c r="Y54">
        <v>93.63</v>
      </c>
    </row>
    <row r="55" spans="7:25">
      <c r="G55" t="s">
        <v>97</v>
      </c>
      <c r="H55" s="115">
        <v>23.84</v>
      </c>
      <c r="I55" s="88">
        <v>0</v>
      </c>
      <c r="J55" s="88">
        <v>26.06</v>
      </c>
      <c r="K55" s="88">
        <v>48.26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98.16</v>
      </c>
      <c r="W55">
        <v>23.84</v>
      </c>
      <c r="X55">
        <v>48.26</v>
      </c>
      <c r="Y55">
        <v>26.06</v>
      </c>
    </row>
    <row r="56" spans="7:25">
      <c r="G56" t="s">
        <v>98</v>
      </c>
      <c r="H56" s="115">
        <v>199.79</v>
      </c>
      <c r="I56" s="88">
        <v>0</v>
      </c>
      <c r="J56" s="88">
        <v>2.9</v>
      </c>
      <c r="K56" s="88">
        <v>48.26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250.95</v>
      </c>
      <c r="W56">
        <v>199.79</v>
      </c>
      <c r="X56">
        <v>48.26</v>
      </c>
      <c r="Y56">
        <v>2.9</v>
      </c>
    </row>
    <row r="57" spans="7:25">
      <c r="G57" t="s">
        <v>99</v>
      </c>
      <c r="H57" s="115">
        <v>85.52</v>
      </c>
      <c r="I57" s="88">
        <v>0</v>
      </c>
      <c r="J57" s="88">
        <v>26.06</v>
      </c>
      <c r="K57" s="88">
        <v>48.26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159.84</v>
      </c>
      <c r="W57">
        <v>85.52</v>
      </c>
      <c r="X57">
        <v>48.26</v>
      </c>
      <c r="Y57">
        <v>26.06</v>
      </c>
    </row>
    <row r="58" spans="7:25">
      <c r="G58" t="s">
        <v>100</v>
      </c>
      <c r="H58" s="115">
        <v>45.17</v>
      </c>
      <c r="I58" s="88">
        <v>0</v>
      </c>
      <c r="J58" s="88">
        <v>49.23</v>
      </c>
      <c r="K58" s="88">
        <v>48.26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142.66</v>
      </c>
      <c r="W58">
        <v>45.17</v>
      </c>
      <c r="X58">
        <v>48.26</v>
      </c>
      <c r="Y58">
        <v>49.23</v>
      </c>
    </row>
    <row r="59" spans="7:25">
      <c r="G59" t="s">
        <v>101</v>
      </c>
      <c r="H59" s="115">
        <v>90.64</v>
      </c>
      <c r="I59" s="88">
        <v>0</v>
      </c>
      <c r="J59" s="88">
        <v>65.63</v>
      </c>
      <c r="K59" s="88">
        <v>19.3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175.57</v>
      </c>
      <c r="W59">
        <v>90.64</v>
      </c>
      <c r="X59">
        <v>19.3</v>
      </c>
      <c r="Y59">
        <v>65.63</v>
      </c>
    </row>
    <row r="60" spans="7:25">
      <c r="G60" t="s">
        <v>102</v>
      </c>
      <c r="H60" s="115">
        <v>0</v>
      </c>
      <c r="I60" s="88">
        <v>0</v>
      </c>
      <c r="J60" s="88">
        <v>84.94</v>
      </c>
      <c r="K60" s="88">
        <v>48.26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133.19999999999999</v>
      </c>
      <c r="W60">
        <v>0</v>
      </c>
      <c r="X60">
        <v>48.26</v>
      </c>
      <c r="Y60">
        <v>84.94</v>
      </c>
    </row>
    <row r="61" spans="7:25">
      <c r="G61" t="s">
        <v>103</v>
      </c>
      <c r="H61" s="115">
        <v>0</v>
      </c>
      <c r="I61" s="88">
        <v>0</v>
      </c>
      <c r="J61" s="88">
        <v>99.42</v>
      </c>
      <c r="K61" s="88">
        <v>48.26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147.68</v>
      </c>
      <c r="W61">
        <v>0</v>
      </c>
      <c r="X61">
        <v>48.26</v>
      </c>
      <c r="Y61">
        <v>99.42</v>
      </c>
    </row>
    <row r="62" spans="7:25">
      <c r="G62" t="s">
        <v>104</v>
      </c>
      <c r="H62" s="115">
        <v>0</v>
      </c>
      <c r="I62" s="88">
        <v>0</v>
      </c>
      <c r="J62" s="88">
        <v>103.28</v>
      </c>
      <c r="K62" s="88">
        <v>48.26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151.54</v>
      </c>
      <c r="W62">
        <v>0</v>
      </c>
      <c r="X62">
        <v>48.26</v>
      </c>
      <c r="Y62">
        <v>103.28</v>
      </c>
    </row>
    <row r="63" spans="7:25">
      <c r="G63" t="s">
        <v>105</v>
      </c>
      <c r="H63" s="115">
        <v>0</v>
      </c>
      <c r="I63" s="88">
        <v>0</v>
      </c>
      <c r="J63" s="88">
        <v>110.03</v>
      </c>
      <c r="K63" s="88">
        <v>48.26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158.29</v>
      </c>
      <c r="W63">
        <v>0</v>
      </c>
      <c r="X63">
        <v>48.26</v>
      </c>
      <c r="Y63">
        <v>110.03</v>
      </c>
    </row>
    <row r="64" spans="7:25">
      <c r="G64" t="s">
        <v>106</v>
      </c>
      <c r="H64" s="115">
        <v>0</v>
      </c>
      <c r="I64" s="88">
        <v>0</v>
      </c>
      <c r="J64" s="88">
        <v>108.11</v>
      </c>
      <c r="K64" s="88">
        <v>19.3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127.41</v>
      </c>
      <c r="W64">
        <v>0</v>
      </c>
      <c r="X64">
        <v>19.3</v>
      </c>
      <c r="Y64">
        <v>108.11</v>
      </c>
    </row>
    <row r="65" spans="7:25">
      <c r="G65" t="s">
        <v>107</v>
      </c>
      <c r="H65" s="115">
        <v>0</v>
      </c>
      <c r="I65" s="88">
        <v>0</v>
      </c>
      <c r="J65" s="88">
        <v>123.55</v>
      </c>
      <c r="K65" s="88">
        <v>57.91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181.46</v>
      </c>
      <c r="W65">
        <v>0</v>
      </c>
      <c r="X65">
        <v>57.91</v>
      </c>
      <c r="Y65">
        <v>123.55</v>
      </c>
    </row>
    <row r="66" spans="7:25">
      <c r="G66" t="s">
        <v>108</v>
      </c>
      <c r="H66" s="115">
        <v>0</v>
      </c>
      <c r="I66" s="88">
        <v>0</v>
      </c>
      <c r="J66" s="88">
        <v>151.54</v>
      </c>
      <c r="K66" s="88">
        <v>57.91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209.45</v>
      </c>
      <c r="W66">
        <v>0</v>
      </c>
      <c r="X66">
        <v>57.91</v>
      </c>
      <c r="Y66">
        <v>151.54</v>
      </c>
    </row>
    <row r="67" spans="7:25">
      <c r="G67" t="s">
        <v>109</v>
      </c>
      <c r="H67" s="115">
        <v>0</v>
      </c>
      <c r="I67" s="88">
        <v>0</v>
      </c>
      <c r="J67" s="88">
        <v>169.88</v>
      </c>
      <c r="K67" s="88">
        <v>48.26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218.14</v>
      </c>
      <c r="W67">
        <v>0</v>
      </c>
      <c r="X67">
        <v>48.26</v>
      </c>
      <c r="Y67">
        <v>169.88</v>
      </c>
    </row>
    <row r="68" spans="7:25">
      <c r="G68" t="s">
        <v>110</v>
      </c>
      <c r="H68" s="115">
        <v>0</v>
      </c>
      <c r="I68" s="88">
        <v>0</v>
      </c>
      <c r="J68" s="88">
        <v>164.33</v>
      </c>
      <c r="K68" s="88">
        <v>42.13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206.46</v>
      </c>
      <c r="W68">
        <v>0</v>
      </c>
      <c r="X68">
        <v>42.13</v>
      </c>
      <c r="Y68">
        <v>164.33</v>
      </c>
    </row>
    <row r="69" spans="7:25">
      <c r="G69" t="s">
        <v>111</v>
      </c>
      <c r="H69" s="115">
        <v>0</v>
      </c>
      <c r="I69" s="88">
        <v>0</v>
      </c>
      <c r="J69" s="88">
        <v>182.91</v>
      </c>
      <c r="K69" s="88">
        <v>17.850000000000001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200.76</v>
      </c>
      <c r="W69">
        <v>0</v>
      </c>
      <c r="X69">
        <v>17.850000000000001</v>
      </c>
      <c r="Y69">
        <v>182.91</v>
      </c>
    </row>
    <row r="70" spans="7:25">
      <c r="G70" t="s">
        <v>112</v>
      </c>
      <c r="H70" s="115">
        <v>0</v>
      </c>
      <c r="I70" s="88">
        <v>0</v>
      </c>
      <c r="J70" s="88">
        <v>159.44</v>
      </c>
      <c r="K70" s="88">
        <v>35.43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194.87</v>
      </c>
      <c r="W70">
        <v>0</v>
      </c>
      <c r="X70">
        <v>35.43</v>
      </c>
      <c r="Y70">
        <v>159.44</v>
      </c>
    </row>
    <row r="71" spans="7:25">
      <c r="G71" t="s">
        <v>113</v>
      </c>
      <c r="H71" s="115">
        <v>0</v>
      </c>
      <c r="I71" s="88">
        <v>0</v>
      </c>
      <c r="J71" s="88">
        <v>176.88</v>
      </c>
      <c r="K71" s="88">
        <v>35.950000000000003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212.83</v>
      </c>
      <c r="W71">
        <v>0</v>
      </c>
      <c r="X71">
        <v>35.950000000000003</v>
      </c>
      <c r="Y71">
        <v>176.88</v>
      </c>
    </row>
    <row r="72" spans="7:25">
      <c r="G72" t="s">
        <v>114</v>
      </c>
      <c r="H72" s="115">
        <v>0</v>
      </c>
      <c r="I72" s="88">
        <v>0</v>
      </c>
      <c r="J72" s="88">
        <v>172.42</v>
      </c>
      <c r="K72" s="88">
        <v>33.549999999999997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205.97</v>
      </c>
      <c r="W72">
        <v>0</v>
      </c>
      <c r="X72">
        <v>33.549999999999997</v>
      </c>
      <c r="Y72">
        <v>172.42</v>
      </c>
    </row>
    <row r="73" spans="7:25">
      <c r="G73" t="s">
        <v>115</v>
      </c>
      <c r="H73" s="115">
        <v>0</v>
      </c>
      <c r="I73" s="88">
        <v>0</v>
      </c>
      <c r="J73" s="88">
        <v>170.17</v>
      </c>
      <c r="K73" s="88">
        <v>31.75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201.92</v>
      </c>
      <c r="W73">
        <v>0</v>
      </c>
      <c r="X73">
        <v>31.75</v>
      </c>
      <c r="Y73">
        <v>170.17</v>
      </c>
    </row>
    <row r="74" spans="7:25">
      <c r="G74" t="s">
        <v>116</v>
      </c>
      <c r="H74" s="115">
        <v>0</v>
      </c>
      <c r="I74" s="88">
        <v>0</v>
      </c>
      <c r="J74" s="88">
        <v>239.69</v>
      </c>
      <c r="K74" s="88">
        <v>8.9499999999999993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248.64</v>
      </c>
      <c r="W74">
        <v>0</v>
      </c>
      <c r="X74">
        <v>8.9499999999999993</v>
      </c>
      <c r="Y74">
        <v>239.69</v>
      </c>
    </row>
    <row r="75" spans="7:25">
      <c r="G75" t="s">
        <v>117</v>
      </c>
      <c r="H75" s="115">
        <v>0</v>
      </c>
      <c r="I75" s="88">
        <v>0</v>
      </c>
      <c r="J75" s="88">
        <v>214.8</v>
      </c>
      <c r="K75" s="88">
        <v>39.630000000000003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254.43</v>
      </c>
      <c r="W75">
        <v>0</v>
      </c>
      <c r="X75">
        <v>39.630000000000003</v>
      </c>
      <c r="Y75">
        <v>214.8</v>
      </c>
    </row>
    <row r="76" spans="7:25">
      <c r="G76" t="s">
        <v>118</v>
      </c>
      <c r="H76" s="115">
        <v>0</v>
      </c>
      <c r="I76" s="88">
        <v>0</v>
      </c>
      <c r="J76" s="88">
        <v>175.09</v>
      </c>
      <c r="K76" s="88">
        <v>32.909999999999997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208</v>
      </c>
      <c r="W76">
        <v>0</v>
      </c>
      <c r="X76">
        <v>32.909999999999997</v>
      </c>
      <c r="Y76">
        <v>175.09</v>
      </c>
    </row>
    <row r="77" spans="7:25">
      <c r="G77" t="s">
        <v>119</v>
      </c>
      <c r="H77" s="115">
        <v>0</v>
      </c>
      <c r="I77" s="88">
        <v>0</v>
      </c>
      <c r="J77" s="88">
        <v>175.75</v>
      </c>
      <c r="K77" s="88">
        <v>35.15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210.9</v>
      </c>
      <c r="W77">
        <v>0</v>
      </c>
      <c r="X77">
        <v>35.15</v>
      </c>
      <c r="Y77">
        <v>175.75</v>
      </c>
    </row>
    <row r="78" spans="7:25">
      <c r="G78" t="s">
        <v>120</v>
      </c>
      <c r="H78" s="115">
        <v>0</v>
      </c>
      <c r="I78" s="88">
        <v>0</v>
      </c>
      <c r="J78" s="88">
        <v>177.81</v>
      </c>
      <c r="K78" s="88">
        <v>37.04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214.85</v>
      </c>
      <c r="W78">
        <v>0</v>
      </c>
      <c r="X78">
        <v>37.04</v>
      </c>
      <c r="Y78">
        <v>177.81</v>
      </c>
    </row>
    <row r="79" spans="7:25">
      <c r="G79" t="s">
        <v>121</v>
      </c>
      <c r="H79" s="115">
        <v>0</v>
      </c>
      <c r="I79" s="88">
        <v>0</v>
      </c>
      <c r="J79" s="88">
        <v>208.48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208.48</v>
      </c>
      <c r="W79">
        <v>0</v>
      </c>
      <c r="X79">
        <v>0</v>
      </c>
      <c r="Y79">
        <v>208.48</v>
      </c>
    </row>
    <row r="80" spans="7:25">
      <c r="G80" t="s">
        <v>122</v>
      </c>
      <c r="H80" s="115">
        <v>0</v>
      </c>
      <c r="I80" s="88">
        <v>0</v>
      </c>
      <c r="J80" s="88">
        <v>171.5</v>
      </c>
      <c r="K80" s="88">
        <v>42.87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214.37</v>
      </c>
      <c r="W80">
        <v>0</v>
      </c>
      <c r="X80">
        <v>42.87</v>
      </c>
      <c r="Y80">
        <v>171.5</v>
      </c>
    </row>
    <row r="81" spans="7:25">
      <c r="G81" t="s">
        <v>123</v>
      </c>
      <c r="H81" s="115">
        <v>0</v>
      </c>
      <c r="I81" s="88">
        <v>0</v>
      </c>
      <c r="J81" s="88">
        <v>171.51</v>
      </c>
      <c r="K81" s="88">
        <v>44.21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215.72</v>
      </c>
      <c r="W81">
        <v>0</v>
      </c>
      <c r="X81">
        <v>44.21</v>
      </c>
      <c r="Y81">
        <v>171.51</v>
      </c>
    </row>
    <row r="82" spans="7:25">
      <c r="G82" t="s">
        <v>124</v>
      </c>
      <c r="H82" s="115">
        <v>0</v>
      </c>
      <c r="I82" s="88">
        <v>0</v>
      </c>
      <c r="J82" s="88">
        <v>161.19</v>
      </c>
      <c r="K82" s="88">
        <v>38.61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199.8</v>
      </c>
      <c r="W82">
        <v>0</v>
      </c>
      <c r="X82">
        <v>38.61</v>
      </c>
      <c r="Y82">
        <v>161.19</v>
      </c>
    </row>
    <row r="83" spans="7:25">
      <c r="G83" t="s">
        <v>125</v>
      </c>
      <c r="H83" s="115">
        <v>0</v>
      </c>
      <c r="I83" s="88">
        <v>0</v>
      </c>
      <c r="J83" s="88">
        <v>142.85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142.85</v>
      </c>
      <c r="W83">
        <v>0</v>
      </c>
      <c r="X83">
        <v>0</v>
      </c>
      <c r="Y83">
        <v>142.85</v>
      </c>
    </row>
    <row r="84" spans="7:25">
      <c r="G84" t="s">
        <v>126</v>
      </c>
      <c r="H84" s="115">
        <v>0</v>
      </c>
      <c r="I84" s="88">
        <v>0</v>
      </c>
      <c r="J84" s="88">
        <v>113.9</v>
      </c>
      <c r="K84" s="88">
        <v>19.3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133.19999999999999</v>
      </c>
      <c r="W84">
        <v>0</v>
      </c>
      <c r="X84">
        <v>19.3</v>
      </c>
      <c r="Y84">
        <v>113.9</v>
      </c>
    </row>
    <row r="85" spans="7:25">
      <c r="G85" t="s">
        <v>127</v>
      </c>
      <c r="H85" s="115">
        <v>0</v>
      </c>
      <c r="I85" s="88">
        <v>0</v>
      </c>
      <c r="J85" s="88">
        <v>84.94</v>
      </c>
      <c r="K85" s="88">
        <v>9.65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94.59</v>
      </c>
      <c r="W85">
        <v>0</v>
      </c>
      <c r="X85">
        <v>9.65</v>
      </c>
      <c r="Y85">
        <v>84.94</v>
      </c>
    </row>
    <row r="86" spans="7:25">
      <c r="G86" t="s">
        <v>128</v>
      </c>
      <c r="H86" s="115">
        <v>0</v>
      </c>
      <c r="I86" s="88">
        <v>0</v>
      </c>
      <c r="J86" s="88">
        <v>57.92</v>
      </c>
      <c r="K86" s="88">
        <v>19.3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77.22</v>
      </c>
      <c r="W86">
        <v>0</v>
      </c>
      <c r="X86">
        <v>19.3</v>
      </c>
      <c r="Y86">
        <v>57.92</v>
      </c>
    </row>
    <row r="87" spans="7:25">
      <c r="G87" t="s">
        <v>129</v>
      </c>
      <c r="H87" s="115">
        <v>0</v>
      </c>
      <c r="I87" s="88">
        <v>0</v>
      </c>
      <c r="J87" s="88">
        <v>26.06</v>
      </c>
      <c r="K87" s="88">
        <v>19.3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45.36</v>
      </c>
      <c r="W87">
        <v>0</v>
      </c>
      <c r="X87">
        <v>19.3</v>
      </c>
      <c r="Y87">
        <v>26.06</v>
      </c>
    </row>
    <row r="88" spans="7:25">
      <c r="G88" t="s">
        <v>130</v>
      </c>
      <c r="H88" s="115">
        <v>0</v>
      </c>
      <c r="I88" s="88">
        <v>0</v>
      </c>
      <c r="J88" s="88">
        <v>25.1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25.1</v>
      </c>
      <c r="W88">
        <v>0</v>
      </c>
      <c r="X88">
        <v>0</v>
      </c>
      <c r="Y88">
        <v>25.1</v>
      </c>
    </row>
    <row r="89" spans="7:25">
      <c r="G89" t="s">
        <v>131</v>
      </c>
      <c r="H89" s="115">
        <v>0</v>
      </c>
      <c r="I89" s="88">
        <v>0</v>
      </c>
      <c r="J89" s="88">
        <v>33.78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33.78</v>
      </c>
      <c r="W89">
        <v>0</v>
      </c>
      <c r="X89">
        <v>0</v>
      </c>
      <c r="Y89">
        <v>33.78</v>
      </c>
    </row>
    <row r="90" spans="7:25">
      <c r="G90" t="s">
        <v>132</v>
      </c>
      <c r="H90" s="115">
        <v>0</v>
      </c>
      <c r="I90" s="88">
        <v>0</v>
      </c>
      <c r="J90" s="88">
        <v>43.43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43.43</v>
      </c>
      <c r="W90">
        <v>0</v>
      </c>
      <c r="X90">
        <v>0</v>
      </c>
      <c r="Y90">
        <v>43.43</v>
      </c>
    </row>
    <row r="91" spans="7:25">
      <c r="G91" t="s">
        <v>133</v>
      </c>
      <c r="H91" s="115">
        <v>0</v>
      </c>
      <c r="I91" s="88">
        <v>0</v>
      </c>
      <c r="J91" s="88">
        <v>48.26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48.26</v>
      </c>
      <c r="W91">
        <v>0</v>
      </c>
      <c r="X91">
        <v>0</v>
      </c>
      <c r="Y91">
        <v>48.26</v>
      </c>
    </row>
    <row r="92" spans="7:25">
      <c r="G92" t="s">
        <v>134</v>
      </c>
      <c r="H92" s="115">
        <v>0</v>
      </c>
      <c r="I92" s="88">
        <v>0</v>
      </c>
      <c r="J92" s="88">
        <v>53.09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53.09</v>
      </c>
      <c r="W92">
        <v>0</v>
      </c>
      <c r="X92">
        <v>0</v>
      </c>
      <c r="Y92">
        <v>53.09</v>
      </c>
    </row>
    <row r="93" spans="7:25">
      <c r="G93" t="s">
        <v>135</v>
      </c>
      <c r="H93" s="115">
        <v>0</v>
      </c>
      <c r="I93" s="88">
        <v>0</v>
      </c>
      <c r="J93" s="88">
        <v>55.98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55.98</v>
      </c>
      <c r="W93">
        <v>0</v>
      </c>
      <c r="X93">
        <v>0</v>
      </c>
      <c r="Y93">
        <v>55.98</v>
      </c>
    </row>
    <row r="94" spans="7:25">
      <c r="G94" t="s">
        <v>136</v>
      </c>
      <c r="H94" s="115">
        <v>0</v>
      </c>
      <c r="I94" s="88">
        <v>0</v>
      </c>
      <c r="J94" s="88">
        <v>55.98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55.98</v>
      </c>
      <c r="W94">
        <v>0</v>
      </c>
      <c r="X94">
        <v>0</v>
      </c>
      <c r="Y94">
        <v>55.98</v>
      </c>
    </row>
    <row r="95" spans="7:25">
      <c r="G95" t="s">
        <v>137</v>
      </c>
      <c r="H95" s="115">
        <v>0</v>
      </c>
      <c r="I95" s="88">
        <v>0</v>
      </c>
      <c r="J95" s="88">
        <v>53.09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53.09</v>
      </c>
      <c r="W95">
        <v>0</v>
      </c>
      <c r="X95">
        <v>0</v>
      </c>
      <c r="Y95">
        <v>53.09</v>
      </c>
    </row>
    <row r="96" spans="7:25">
      <c r="G96" t="s">
        <v>138</v>
      </c>
      <c r="H96" s="115">
        <v>0</v>
      </c>
      <c r="I96" s="88">
        <v>0</v>
      </c>
      <c r="J96" s="88">
        <v>44.4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44.4</v>
      </c>
      <c r="W96">
        <v>0</v>
      </c>
      <c r="X96">
        <v>0</v>
      </c>
      <c r="Y96">
        <v>44.4</v>
      </c>
    </row>
    <row r="97" spans="1:83">
      <c r="G97" t="s">
        <v>139</v>
      </c>
      <c r="H97" s="115">
        <v>0</v>
      </c>
      <c r="I97" s="88">
        <v>0</v>
      </c>
      <c r="J97" s="88">
        <v>33.78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33.78</v>
      </c>
      <c r="W97">
        <v>0</v>
      </c>
      <c r="X97">
        <v>0</v>
      </c>
      <c r="Y97">
        <v>33.78</v>
      </c>
    </row>
    <row r="98" spans="1:83">
      <c r="G98" t="s">
        <v>140</v>
      </c>
      <c r="H98" s="115">
        <v>0</v>
      </c>
      <c r="I98" s="88">
        <v>0</v>
      </c>
      <c r="J98" s="88">
        <v>23.16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23.16</v>
      </c>
      <c r="W98">
        <v>0</v>
      </c>
      <c r="X98">
        <v>0</v>
      </c>
      <c r="Y98">
        <v>23.16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0.20227999999999996</v>
      </c>
      <c r="I99" s="111">
        <f t="shared" ref="I99:BQ99" si="1">SUM(I3:I98)/4000</f>
        <v>0</v>
      </c>
      <c r="J99" s="111">
        <f t="shared" si="1"/>
        <v>1.6302675000000002</v>
      </c>
      <c r="K99" s="111">
        <f t="shared" si="1"/>
        <v>0.44234000000000001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2.2748875000000006</v>
      </c>
      <c r="W99">
        <f t="shared" si="1"/>
        <v>0.20227999999999996</v>
      </c>
      <c r="X99">
        <f t="shared" si="1"/>
        <v>0.44234000000000001</v>
      </c>
      <c r="Y99">
        <f t="shared" si="1"/>
        <v>1.6302675000000002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44862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80.03</v>
      </c>
      <c r="J3">
        <f>Bawana_RLNG!P3</f>
        <v>0</v>
      </c>
      <c r="K3">
        <f>Bawana_Spot!P3</f>
        <v>0</v>
      </c>
      <c r="L3">
        <f>TWOMCL!O3</f>
        <v>-6.0203619909502253</v>
      </c>
      <c r="M3">
        <f>EDWPCL!S3</f>
        <v>0</v>
      </c>
      <c r="N3">
        <f>'MSW BWN'!S3</f>
        <v>7.3134052000000001</v>
      </c>
      <c r="O3">
        <f>BRPL_ISGS_exbus!BB3</f>
        <v>672.05612169348251</v>
      </c>
      <c r="P3" s="77">
        <v>117.97468390934078</v>
      </c>
      <c r="Q3" s="77">
        <v>38.24</v>
      </c>
      <c r="R3" s="80">
        <v>0</v>
      </c>
      <c r="S3" s="80">
        <v>0</v>
      </c>
      <c r="T3" s="78">
        <f>SUMPRODUCT(LTA!F3:AJ3,LTA!F$101:AJ$101,LTA!F$103:AJ$103)</f>
        <v>8.68</v>
      </c>
      <c r="U3" s="78">
        <f>SUMPRODUCT(LTA!F3:AJ3,LTA!F$102:AJ$102,LTA!F$103:AJ$103)</f>
        <v>12.06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238.07</v>
      </c>
      <c r="AB3" s="117">
        <f>-STOA!N3</f>
        <v>-269.19</v>
      </c>
      <c r="AC3">
        <f>SUMIF(B3:AB3,"&gt;0")*$AC$2-SUMIF(B3:AB3,"&lt;0")*($AC$2/(1-$AC$2))+SUMIF(AI3:AR3,"&gt;0")*$AC$2-SUMIF(AI3:AR3,"&lt;0")*($AC$2/(1-$AC$2))</f>
        <v>13.62548136070602</v>
      </c>
      <c r="AD3">
        <f>SUM(B3:AB3,AI3:AR3)-AC3</f>
        <v>981.57935365603919</v>
      </c>
      <c r="AE3">
        <f>'IDT-1'!B3</f>
        <v>0</v>
      </c>
      <c r="AF3" s="26"/>
      <c r="AG3">
        <f>SUM(AD3:AF3)+AT3</f>
        <v>981.57935365603919</v>
      </c>
      <c r="AI3" s="75">
        <f>PXIL!H3</f>
        <v>0</v>
      </c>
      <c r="AJ3" s="75">
        <f>PXIL!N3</f>
        <v>0</v>
      </c>
      <c r="AK3" s="75">
        <f>RTM_IEX!H3</f>
        <v>83.01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80.03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7.3050432000000001</v>
      </c>
      <c r="O4">
        <f>BRPL_ISGS_exbus!BB4</f>
        <v>661.7681383763387</v>
      </c>
      <c r="P4" s="77">
        <v>117.97468390934078</v>
      </c>
      <c r="Q4" s="77">
        <v>38.24</v>
      </c>
      <c r="R4" s="80">
        <v>0</v>
      </c>
      <c r="S4" s="80">
        <v>0</v>
      </c>
      <c r="T4" s="78">
        <f>SUMPRODUCT(LTA!F4:AJ4,LTA!F$101:AJ$101,LTA!F$103:AJ$103)</f>
        <v>8.5300000000000011</v>
      </c>
      <c r="U4" s="78">
        <f>SUMPRODUCT(LTA!F4:AJ4,LTA!F$102:AJ$102,LTA!F$103:AJ$103)</f>
        <v>11.86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238.07</v>
      </c>
      <c r="AB4" s="117">
        <f>-STOA!N4</f>
        <v>-269.19</v>
      </c>
      <c r="AC4">
        <f t="shared" ref="AC4:AC67" si="0">SUMIF(B4:AB4,"&gt;0")*$AC$2-SUMIF(B4:AB4,"&lt;0")*($AC$2/(1-$AC$2))+SUMIF(AI4:AR4,"&gt;0")*$AC$2-SUMIF(AI4:AR4,"&lt;0")*($AC$2/(1-$AC$2))</f>
        <v>13.473250405554188</v>
      </c>
      <c r="AD4">
        <f t="shared" ref="AD4:AD67" si="1">SUM(B4:AB4,AI4:AR4)-AC4</f>
        <v>964.21881103688702</v>
      </c>
      <c r="AE4">
        <f>'IDT-1'!B4</f>
        <v>0</v>
      </c>
      <c r="AF4" s="26"/>
      <c r="AG4">
        <f t="shared" ref="AG4:AG67" si="2">SUM(AD4:AF4)+AT4</f>
        <v>964.21881103688702</v>
      </c>
      <c r="AI4" s="75">
        <f>PXIL!H4</f>
        <v>0</v>
      </c>
      <c r="AJ4" s="75">
        <f>PXIL!N4</f>
        <v>0</v>
      </c>
      <c r="AK4" s="75">
        <f>RTM_IEX!H4</f>
        <v>76.25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82.258755874846401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6.9521667999999988</v>
      </c>
      <c r="O5">
        <f>BRPL_ISGS_exbus!BB5</f>
        <v>639.89609899204527</v>
      </c>
      <c r="P5" s="77">
        <v>117.97468390934078</v>
      </c>
      <c r="Q5" s="77">
        <v>38.24</v>
      </c>
      <c r="R5" s="80">
        <v>0</v>
      </c>
      <c r="S5" s="80">
        <v>0</v>
      </c>
      <c r="T5" s="78">
        <f>SUMPRODUCT(LTA!F5:AJ5,LTA!F$101:AJ$101,LTA!F$103:AJ$103)</f>
        <v>10.72</v>
      </c>
      <c r="U5" s="78">
        <f>SUMPRODUCT(LTA!F5:AJ5,LTA!F$102:AJ$102,LTA!F$103:AJ$103)</f>
        <v>11.760000000000002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247.71999999999997</v>
      </c>
      <c r="AB5" s="117">
        <f>-STOA!N5</f>
        <v>-269.19</v>
      </c>
      <c r="AC5">
        <f t="shared" si="0"/>
        <v>13.026860198351056</v>
      </c>
      <c r="AD5">
        <f t="shared" si="1"/>
        <v>913.93904133464309</v>
      </c>
      <c r="AE5">
        <f>'IDT-1'!B5</f>
        <v>0</v>
      </c>
      <c r="AF5" s="26"/>
      <c r="AG5">
        <f t="shared" si="2"/>
        <v>913.93904133464309</v>
      </c>
      <c r="AI5" s="75">
        <f>PXIL!H5</f>
        <v>0</v>
      </c>
      <c r="AJ5" s="75">
        <f>PXIL!N5</f>
        <v>0</v>
      </c>
      <c r="AK5" s="75">
        <f>RTM_IEX!H5</f>
        <v>33.78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82.258755874846401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6.8635295999999997</v>
      </c>
      <c r="O6">
        <f>BRPL_ISGS_exbus!BB6</f>
        <v>639.89344507073861</v>
      </c>
      <c r="P6" s="77">
        <v>117.97468390934078</v>
      </c>
      <c r="Q6" s="77">
        <v>38.24</v>
      </c>
      <c r="R6" s="80">
        <v>0</v>
      </c>
      <c r="S6" s="80">
        <v>0</v>
      </c>
      <c r="T6" s="78">
        <f>SUMPRODUCT(LTA!F6:AJ6,LTA!F$101:AJ$101,LTA!F$103:AJ$103)</f>
        <v>10.55</v>
      </c>
      <c r="U6" s="78">
        <f>SUMPRODUCT(LTA!F6:AJ6,LTA!F$102:AJ$102,LTA!F$103:AJ$103)</f>
        <v>11.469999999999999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238.07</v>
      </c>
      <c r="AB6" s="117">
        <f>-STOA!N6</f>
        <v>-269.19</v>
      </c>
      <c r="AC6">
        <f t="shared" si="0"/>
        <v>12.826648836483557</v>
      </c>
      <c r="AD6">
        <f t="shared" si="1"/>
        <v>891.38796157520403</v>
      </c>
      <c r="AE6">
        <f>'IDT-1'!B6</f>
        <v>0</v>
      </c>
      <c r="AF6" s="26"/>
      <c r="AG6">
        <f t="shared" si="2"/>
        <v>891.38796157520403</v>
      </c>
      <c r="AI6" s="75">
        <f>PXIL!H6</f>
        <v>0</v>
      </c>
      <c r="AJ6" s="75">
        <f>PXIL!N6</f>
        <v>0</v>
      </c>
      <c r="AK6" s="75">
        <f>RTM_IEX!H6</f>
        <v>21.23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82.258755874846401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7.4087319999999988</v>
      </c>
      <c r="O7">
        <f>BRPL_ISGS_exbus!BB7</f>
        <v>628.58056483748442</v>
      </c>
      <c r="P7" s="77">
        <v>117.97468390934078</v>
      </c>
      <c r="Q7" s="77">
        <v>38.24</v>
      </c>
      <c r="R7" s="80">
        <v>0</v>
      </c>
      <c r="S7" s="80">
        <v>0</v>
      </c>
      <c r="T7" s="78">
        <f>SUMPRODUCT(LTA!F7:AJ7,LTA!F$101:AJ$101,LTA!F$103:AJ$103)</f>
        <v>10.43</v>
      </c>
      <c r="U7" s="78">
        <f>SUMPRODUCT(LTA!F7:AJ7,LTA!F$102:AJ$102,LTA!F$103:AJ$103)</f>
        <v>11.49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85.9</v>
      </c>
      <c r="Z7" s="75">
        <f>IEX!N7</f>
        <v>0</v>
      </c>
      <c r="AA7" s="117">
        <f>STOA!H7</f>
        <v>146.14999999999998</v>
      </c>
      <c r="AB7" s="117">
        <f>-STOA!N7</f>
        <v>-269.19</v>
      </c>
      <c r="AC7">
        <f t="shared" si="0"/>
        <v>12.847965271550919</v>
      </c>
      <c r="AD7">
        <f t="shared" si="1"/>
        <v>893.78896730688234</v>
      </c>
      <c r="AE7">
        <f>'IDT-1'!B7</f>
        <v>0</v>
      </c>
      <c r="AF7" s="26"/>
      <c r="AG7">
        <f t="shared" si="2"/>
        <v>893.78896730688234</v>
      </c>
      <c r="AI7" s="75">
        <f>PXIL!H7</f>
        <v>0</v>
      </c>
      <c r="AJ7" s="75">
        <f>PXIL!N7</f>
        <v>0</v>
      </c>
      <c r="AK7" s="75">
        <f>RTM_IEX!H7</f>
        <v>40.54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82.258755874846401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7.3853184000000001</v>
      </c>
      <c r="O8">
        <f>BRPL_ISGS_exbus!BB8</f>
        <v>634.66508560394618</v>
      </c>
      <c r="P8" s="77">
        <v>117.97468390934078</v>
      </c>
      <c r="Q8" s="77">
        <v>38.24</v>
      </c>
      <c r="R8" s="80">
        <v>0</v>
      </c>
      <c r="S8" s="80">
        <v>0</v>
      </c>
      <c r="T8" s="78">
        <f>SUMPRODUCT(LTA!F8:AJ8,LTA!F$101:AJ$101,LTA!F$103:AJ$103)</f>
        <v>10.120000000000001</v>
      </c>
      <c r="U8" s="78">
        <f>SUMPRODUCT(LTA!F8:AJ8,LTA!F$102:AJ$102,LTA!F$103:AJ$103)</f>
        <v>11.25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83.01</v>
      </c>
      <c r="Z8" s="75">
        <f>IEX!N8</f>
        <v>0</v>
      </c>
      <c r="AA8" s="117">
        <f>STOA!H8</f>
        <v>150.97999999999999</v>
      </c>
      <c r="AB8" s="117">
        <f>-STOA!N8</f>
        <v>-269.19</v>
      </c>
      <c r="AC8">
        <f t="shared" si="0"/>
        <v>12.990007014615783</v>
      </c>
      <c r="AD8">
        <f t="shared" si="1"/>
        <v>909.78803273027927</v>
      </c>
      <c r="AE8">
        <f>'IDT-1'!B8</f>
        <v>0</v>
      </c>
      <c r="AF8" s="26"/>
      <c r="AG8">
        <f t="shared" si="2"/>
        <v>909.78803273027927</v>
      </c>
      <c r="AI8" s="75">
        <f>PXIL!H8</f>
        <v>0</v>
      </c>
      <c r="AJ8" s="75">
        <f>PXIL!N8</f>
        <v>0</v>
      </c>
      <c r="AK8" s="75">
        <f>RTM_IEX!H8</f>
        <v>49.23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82.258755874846401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7.0474936000000001</v>
      </c>
      <c r="O9">
        <f>BRPL_ISGS_exbus!BB9</f>
        <v>608.31819945226448</v>
      </c>
      <c r="P9" s="77">
        <v>117.97468390934078</v>
      </c>
      <c r="Q9" s="77">
        <v>38.24</v>
      </c>
      <c r="R9" s="80">
        <v>0</v>
      </c>
      <c r="S9" s="80">
        <v>0</v>
      </c>
      <c r="T9" s="78">
        <f>SUMPRODUCT(LTA!F9:AJ9,LTA!F$101:AJ$101,LTA!F$103:AJ$103)</f>
        <v>10.91</v>
      </c>
      <c r="U9" s="78">
        <f>SUMPRODUCT(LTA!F9:AJ9,LTA!F$102:AJ$102,LTA!F$103:AJ$103)</f>
        <v>11.21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89.76</v>
      </c>
      <c r="Z9" s="75">
        <f>IEX!N9</f>
        <v>0</v>
      </c>
      <c r="AA9" s="117">
        <f>STOA!H9</f>
        <v>150.97999999999999</v>
      </c>
      <c r="AB9" s="117">
        <f>-STOA!N9</f>
        <v>-269.19</v>
      </c>
      <c r="AC9">
        <f t="shared" si="0"/>
        <v>12.430461558240983</v>
      </c>
      <c r="AD9">
        <f t="shared" si="1"/>
        <v>846.76286723497253</v>
      </c>
      <c r="AE9">
        <f>'IDT-1'!B9</f>
        <v>0</v>
      </c>
      <c r="AF9" s="26"/>
      <c r="AG9">
        <f t="shared" si="2"/>
        <v>846.76286723497253</v>
      </c>
      <c r="AI9" s="75">
        <f>PXIL!H9</f>
        <v>0</v>
      </c>
      <c r="AJ9" s="75">
        <f>PXIL!N9</f>
        <v>0</v>
      </c>
      <c r="AK9" s="75">
        <f>RTM_IEX!H9</f>
        <v>4.83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82.258755874846401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7.1361308000000001</v>
      </c>
      <c r="O10">
        <f>BRPL_ISGS_exbus!BB10</f>
        <v>607.3018820684963</v>
      </c>
      <c r="P10" s="77">
        <v>117.97468390934078</v>
      </c>
      <c r="Q10" s="77">
        <v>38.24</v>
      </c>
      <c r="R10" s="80">
        <v>0</v>
      </c>
      <c r="S10" s="80">
        <v>0</v>
      </c>
      <c r="T10" s="78">
        <f>SUMPRODUCT(LTA!F10:AJ10,LTA!F$101:AJ$101,LTA!F$103:AJ$103)</f>
        <v>10.73</v>
      </c>
      <c r="U10" s="78">
        <f>SUMPRODUCT(LTA!F10:AJ10,LTA!F$102:AJ$102,LTA!F$103:AJ$103)</f>
        <v>13.25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78.180000000000007</v>
      </c>
      <c r="Z10" s="75">
        <f>IEX!N10</f>
        <v>0</v>
      </c>
      <c r="AA10" s="117">
        <f>STOA!H10</f>
        <v>146.14999999999998</v>
      </c>
      <c r="AB10" s="117">
        <f>-STOA!N10</f>
        <v>-269.19</v>
      </c>
      <c r="AC10">
        <f t="shared" si="0"/>
        <v>12.498065972623824</v>
      </c>
      <c r="AD10">
        <f t="shared" si="1"/>
        <v>854.37758263682122</v>
      </c>
      <c r="AE10">
        <f>'IDT-1'!B10</f>
        <v>0</v>
      </c>
      <c r="AF10" s="26"/>
      <c r="AG10">
        <f t="shared" si="2"/>
        <v>854.37758263682122</v>
      </c>
      <c r="AI10" s="75">
        <f>PXIL!H10</f>
        <v>0</v>
      </c>
      <c r="AJ10" s="75">
        <f>PXIL!N10</f>
        <v>0</v>
      </c>
      <c r="AK10" s="75">
        <f>RTM_IEX!H10</f>
        <v>27.99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84.022956122401752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7.1277687999999992</v>
      </c>
      <c r="O11">
        <f>BRPL_ISGS_exbus!BB11</f>
        <v>606.96720116341555</v>
      </c>
      <c r="P11" s="77">
        <v>117.97468390934078</v>
      </c>
      <c r="Q11" s="77">
        <v>38.24</v>
      </c>
      <c r="R11" s="80">
        <v>0</v>
      </c>
      <c r="S11" s="80">
        <v>0</v>
      </c>
      <c r="T11" s="78">
        <f>SUMPRODUCT(LTA!F11:AJ11,LTA!F$101:AJ$101,LTA!F$103:AJ$103)</f>
        <v>10.809999999999999</v>
      </c>
      <c r="U11" s="78">
        <f>SUMPRODUCT(LTA!F11:AJ11,LTA!F$102:AJ$102,LTA!F$103:AJ$103)</f>
        <v>13.600000000000001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63.7</v>
      </c>
      <c r="Z11" s="75">
        <f>IEX!N11</f>
        <v>0</v>
      </c>
      <c r="AA11" s="117">
        <f>STOA!H11</f>
        <v>131.66999999999999</v>
      </c>
      <c r="AB11" s="117">
        <f>-STOA!N11</f>
        <v>-269.19</v>
      </c>
      <c r="AC11">
        <f t="shared" si="0"/>
        <v>12.335980157237602</v>
      </c>
      <c r="AD11">
        <f t="shared" si="1"/>
        <v>836.12082579468222</v>
      </c>
      <c r="AE11">
        <f>'IDT-1'!B11</f>
        <v>0</v>
      </c>
      <c r="AF11" s="26"/>
      <c r="AG11">
        <f t="shared" si="2"/>
        <v>836.12082579468222</v>
      </c>
      <c r="AI11" s="75">
        <f>PXIL!H11</f>
        <v>0</v>
      </c>
      <c r="AJ11" s="75">
        <f>PXIL!N11</f>
        <v>0</v>
      </c>
      <c r="AK11" s="75">
        <f>RTM_IEX!H11</f>
        <v>36.68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84.022956122401752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7.2732675999999996</v>
      </c>
      <c r="O12">
        <f>BRPL_ISGS_exbus!BB12</f>
        <v>606.974547242109</v>
      </c>
      <c r="P12" s="77">
        <v>117.97</v>
      </c>
      <c r="Q12" s="77">
        <v>38.24</v>
      </c>
      <c r="R12" s="80">
        <v>0</v>
      </c>
      <c r="S12" s="80">
        <v>0</v>
      </c>
      <c r="T12" s="78">
        <f>SUMPRODUCT(LTA!F12:AJ12,LTA!F$101:AJ$101,LTA!F$103:AJ$103)</f>
        <v>10.81</v>
      </c>
      <c r="U12" s="78">
        <f>SUMPRODUCT(LTA!F12:AJ12,LTA!F$102:AJ$102,LTA!F$103:AJ$103)</f>
        <v>13.709999999999999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60.81</v>
      </c>
      <c r="Z12" s="75">
        <f>IEX!N12</f>
        <v>0</v>
      </c>
      <c r="AA12" s="117">
        <f>STOA!H12</f>
        <v>126.85</v>
      </c>
      <c r="AB12" s="117">
        <f>-STOA!N12</f>
        <v>-269.19</v>
      </c>
      <c r="AC12">
        <f t="shared" si="0"/>
        <v>12.703539973767903</v>
      </c>
      <c r="AD12">
        <f t="shared" si="1"/>
        <v>877.52142694750444</v>
      </c>
      <c r="AE12">
        <f>'IDT-1'!B12</f>
        <v>0</v>
      </c>
      <c r="AF12" s="26"/>
      <c r="AG12">
        <f t="shared" si="2"/>
        <v>877.52142694750444</v>
      </c>
      <c r="AI12" s="75">
        <f>PXIL!H12</f>
        <v>0</v>
      </c>
      <c r="AJ12" s="75">
        <f>PXIL!N12</f>
        <v>0</v>
      </c>
      <c r="AK12" s="75">
        <f>RTM_IEX!H12</f>
        <v>85.9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84.022956122401752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7.2649055999999996</v>
      </c>
      <c r="O13">
        <f>BRPL_ISGS_exbus!BB13</f>
        <v>606.05138573490899</v>
      </c>
      <c r="P13" s="77">
        <v>117.97</v>
      </c>
      <c r="Q13" s="77">
        <v>38.24</v>
      </c>
      <c r="R13" s="80">
        <v>0</v>
      </c>
      <c r="S13" s="80">
        <v>0</v>
      </c>
      <c r="T13" s="78">
        <f>SUMPRODUCT(LTA!F13:AJ13,LTA!F$101:AJ$101,LTA!F$103:AJ$103)</f>
        <v>11.059999999999999</v>
      </c>
      <c r="U13" s="78">
        <f>SUMPRODUCT(LTA!F13:AJ13,LTA!F$102:AJ$102,LTA!F$103:AJ$103)</f>
        <v>13.68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60.81</v>
      </c>
      <c r="Z13" s="75">
        <f>IEX!N13</f>
        <v>0</v>
      </c>
      <c r="AA13" s="117">
        <f>STOA!H13</f>
        <v>122.01999999999998</v>
      </c>
      <c r="AB13" s="117">
        <f>-STOA!N13</f>
        <v>-269.19</v>
      </c>
      <c r="AC13">
        <f t="shared" si="0"/>
        <v>12.637790566904545</v>
      </c>
      <c r="AD13">
        <f t="shared" si="1"/>
        <v>870.11565284716801</v>
      </c>
      <c r="AE13">
        <f>'IDT-1'!B13</f>
        <v>0</v>
      </c>
      <c r="AF13" s="26"/>
      <c r="AG13">
        <f t="shared" si="2"/>
        <v>870.11565284716801</v>
      </c>
      <c r="AI13" s="75">
        <f>PXIL!H13</f>
        <v>0</v>
      </c>
      <c r="AJ13" s="75">
        <f>PXIL!N13</f>
        <v>0</v>
      </c>
      <c r="AK13" s="75">
        <f>RTM_IEX!H13</f>
        <v>83.97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84.022956122401752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7.634506</v>
      </c>
      <c r="O14">
        <f>BRPL_ISGS_exbus!BB14</f>
        <v>606.05138573490899</v>
      </c>
      <c r="P14" s="77">
        <v>117.97</v>
      </c>
      <c r="Q14" s="77">
        <v>38.24</v>
      </c>
      <c r="R14" s="80">
        <v>0</v>
      </c>
      <c r="S14" s="80">
        <v>0</v>
      </c>
      <c r="T14" s="78">
        <f>SUMPRODUCT(LTA!F14:AJ14,LTA!F$101:AJ$101,LTA!F$103:AJ$103)</f>
        <v>9.3000000000000007</v>
      </c>
      <c r="U14" s="78">
        <f>SUMPRODUCT(LTA!F14:AJ14,LTA!F$102:AJ$102,LTA!F$103:AJ$103)</f>
        <v>13.58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61.77</v>
      </c>
      <c r="Z14" s="75">
        <f>IEX!N14</f>
        <v>0</v>
      </c>
      <c r="AA14" s="117">
        <f>STOA!H14</f>
        <v>122.01999999999998</v>
      </c>
      <c r="AB14" s="117">
        <f>-STOA!N14</f>
        <v>-269.19</v>
      </c>
      <c r="AC14">
        <f t="shared" si="0"/>
        <v>12.369827050424545</v>
      </c>
      <c r="AD14">
        <f t="shared" si="1"/>
        <v>839.93321676364792</v>
      </c>
      <c r="AE14">
        <f>'IDT-1'!B14</f>
        <v>0</v>
      </c>
      <c r="AF14" s="26"/>
      <c r="AG14">
        <f t="shared" si="2"/>
        <v>839.93321676364792</v>
      </c>
      <c r="AI14" s="75">
        <f>PXIL!H14</f>
        <v>0</v>
      </c>
      <c r="AJ14" s="75">
        <f>PXIL!N14</f>
        <v>0</v>
      </c>
      <c r="AK14" s="75">
        <f>RTM_IEX!H14</f>
        <v>54.05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84.022956122401752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7.5692823999999987</v>
      </c>
      <c r="O15">
        <f>BRPL_ISGS_exbus!BB15</f>
        <v>606.05138573490899</v>
      </c>
      <c r="P15" s="77">
        <v>117.9736416060361</v>
      </c>
      <c r="Q15" s="77">
        <v>38.24</v>
      </c>
      <c r="R15" s="80">
        <v>0</v>
      </c>
      <c r="S15" s="80">
        <v>0</v>
      </c>
      <c r="T15" s="78">
        <f>SUMPRODUCT(LTA!F15:AJ15,LTA!F$101:AJ$101,LTA!F$103:AJ$103)</f>
        <v>9.58</v>
      </c>
      <c r="U15" s="78">
        <f>SUMPRODUCT(LTA!F15:AJ15,LTA!F$102:AJ$102,LTA!F$103:AJ$103)</f>
        <v>9.9700000000000006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55.98</v>
      </c>
      <c r="Z15" s="75">
        <f>IEX!N15</f>
        <v>0</v>
      </c>
      <c r="AA15" s="117">
        <f>STOA!H15</f>
        <v>121.97</v>
      </c>
      <c r="AB15" s="117">
        <f>-STOA!N15</f>
        <v>-269.19</v>
      </c>
      <c r="AC15">
        <f t="shared" si="0"/>
        <v>12.492485128877663</v>
      </c>
      <c r="AD15">
        <f t="shared" si="1"/>
        <v>853.74897669123106</v>
      </c>
      <c r="AE15">
        <f>'IDT-1'!B15</f>
        <v>0</v>
      </c>
      <c r="AF15" s="26"/>
      <c r="AG15">
        <f t="shared" si="2"/>
        <v>853.74897669123106</v>
      </c>
      <c r="AI15" s="75">
        <f>PXIL!H15</f>
        <v>0</v>
      </c>
      <c r="AJ15" s="75">
        <f>PXIL!N15</f>
        <v>0</v>
      </c>
      <c r="AK15" s="75">
        <f>RTM_IEX!H15</f>
        <v>77.22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84.022956122401752</v>
      </c>
      <c r="J16">
        <f>Bawana_RLNG!P16</f>
        <v>0</v>
      </c>
      <c r="K16">
        <f>Bawana_Spot!P16</f>
        <v>0</v>
      </c>
      <c r="L16">
        <f>TWOMCL!O16</f>
        <v>-6.0597285067873301</v>
      </c>
      <c r="M16">
        <f>EDWPCL!S16</f>
        <v>0</v>
      </c>
      <c r="N16">
        <f>'MSW BWN'!S16</f>
        <v>7.5458687999999983</v>
      </c>
      <c r="O16">
        <f>BRPL_ISGS_exbus!BB16</f>
        <v>606.05138573490899</v>
      </c>
      <c r="P16" s="77">
        <v>117.9736416060361</v>
      </c>
      <c r="Q16" s="77">
        <v>38.24</v>
      </c>
      <c r="R16" s="80">
        <v>0</v>
      </c>
      <c r="S16" s="80">
        <v>0</v>
      </c>
      <c r="T16" s="78">
        <f>SUMPRODUCT(LTA!F16:AJ16,LTA!F$101:AJ$101,LTA!F$103:AJ$103)</f>
        <v>8.83</v>
      </c>
      <c r="U16" s="78">
        <f>SUMPRODUCT(LTA!F16:AJ16,LTA!F$102:AJ$102,LTA!F$103:AJ$103)</f>
        <v>10.19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59.84</v>
      </c>
      <c r="Z16" s="75">
        <f>IEX!N16</f>
        <v>0</v>
      </c>
      <c r="AA16" s="117">
        <f>STOA!H16</f>
        <v>121.97</v>
      </c>
      <c r="AB16" s="117">
        <f>-STOA!N16</f>
        <v>-269.19</v>
      </c>
      <c r="AC16">
        <f t="shared" si="0"/>
        <v>12.045259706506338</v>
      </c>
      <c r="AD16">
        <f t="shared" si="1"/>
        <v>803.50985025492548</v>
      </c>
      <c r="AE16">
        <f>'IDT-1'!B16</f>
        <v>0</v>
      </c>
      <c r="AF16" s="26"/>
      <c r="AG16">
        <f t="shared" si="2"/>
        <v>803.50985025492548</v>
      </c>
      <c r="AI16" s="75">
        <f>PXIL!H16</f>
        <v>0</v>
      </c>
      <c r="AJ16" s="75">
        <f>PXIL!N16</f>
        <v>0</v>
      </c>
      <c r="AK16" s="75">
        <f>RTM_IEX!H16</f>
        <v>23.16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84.022956122401752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7.1612168</v>
      </c>
      <c r="O17">
        <f>BRPL_ISGS_exbus!BB17</f>
        <v>606.974547242109</v>
      </c>
      <c r="P17" s="77">
        <v>117.9736416060361</v>
      </c>
      <c r="Q17" s="77">
        <v>37.800000000000004</v>
      </c>
      <c r="R17" s="80">
        <v>0</v>
      </c>
      <c r="S17" s="80">
        <v>0</v>
      </c>
      <c r="T17" s="78">
        <f>SUMPRODUCT(LTA!F17:AJ17,LTA!F$101:AJ$101,LTA!F$103:AJ$103)</f>
        <v>8.89</v>
      </c>
      <c r="U17" s="78">
        <f>SUMPRODUCT(LTA!F17:AJ17,LTA!F$102:AJ$102,LTA!F$103:AJ$103)</f>
        <v>10.469999999999999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72.39</v>
      </c>
      <c r="Z17" s="75">
        <f>IEX!N17</f>
        <v>0</v>
      </c>
      <c r="AA17" s="117">
        <f>STOA!H17</f>
        <v>136.44999999999999</v>
      </c>
      <c r="AB17" s="117">
        <f>-STOA!N17</f>
        <v>-269.19</v>
      </c>
      <c r="AC17">
        <f t="shared" si="0"/>
        <v>12.533977972861022</v>
      </c>
      <c r="AD17">
        <f t="shared" si="1"/>
        <v>858.42257975444761</v>
      </c>
      <c r="AE17">
        <f>'IDT-1'!B17</f>
        <v>0</v>
      </c>
      <c r="AF17" s="26"/>
      <c r="AG17">
        <f t="shared" si="2"/>
        <v>858.42257975444761</v>
      </c>
      <c r="AI17" s="75">
        <f>PXIL!H17</f>
        <v>0</v>
      </c>
      <c r="AJ17" s="75">
        <f>PXIL!N17</f>
        <v>0</v>
      </c>
      <c r="AK17" s="75">
        <f>RTM_IEX!H17</f>
        <v>51.16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84.022956122401752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7.1762684000000005</v>
      </c>
      <c r="O18">
        <f>BRPL_ISGS_exbus!BB18</f>
        <v>606.974547242109</v>
      </c>
      <c r="P18" s="77">
        <v>117.9736416060361</v>
      </c>
      <c r="Q18" s="77">
        <v>37.800000000000004</v>
      </c>
      <c r="R18" s="80">
        <v>0</v>
      </c>
      <c r="S18" s="80">
        <v>0</v>
      </c>
      <c r="T18" s="78">
        <f>SUMPRODUCT(LTA!F18:AJ18,LTA!F$101:AJ$101,LTA!F$103:AJ$103)</f>
        <v>8.86</v>
      </c>
      <c r="U18" s="78">
        <f>SUMPRODUCT(LTA!F18:AJ18,LTA!F$102:AJ$102,LTA!F$103:AJ$103)</f>
        <v>10.78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79.150000000000006</v>
      </c>
      <c r="Z18" s="75">
        <f>IEX!N18</f>
        <v>0</v>
      </c>
      <c r="AA18" s="117">
        <f>STOA!H18</f>
        <v>146.10000000000002</v>
      </c>
      <c r="AB18" s="117">
        <f>-STOA!N18</f>
        <v>-269.19</v>
      </c>
      <c r="AC18">
        <f t="shared" si="0"/>
        <v>12.349662426941022</v>
      </c>
      <c r="AD18">
        <f t="shared" si="1"/>
        <v>837.66194690036741</v>
      </c>
      <c r="AE18">
        <f>'IDT-1'!B18</f>
        <v>0</v>
      </c>
      <c r="AF18" s="26"/>
      <c r="AG18">
        <f t="shared" si="2"/>
        <v>837.66194690036741</v>
      </c>
      <c r="AI18" s="75">
        <f>PXIL!H18</f>
        <v>0</v>
      </c>
      <c r="AJ18" s="75">
        <f>PXIL!N18</f>
        <v>0</v>
      </c>
      <c r="AK18" s="75">
        <f>RTM_IEX!H18</f>
        <v>13.51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84.022956122401752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6.8635295999999997</v>
      </c>
      <c r="O19">
        <f>BRPL_ISGS_exbus!BB19</f>
        <v>617.51234161791001</v>
      </c>
      <c r="P19" s="77">
        <v>117.9736416060361</v>
      </c>
      <c r="Q19" s="77">
        <v>37.800000000000004</v>
      </c>
      <c r="R19" s="80">
        <v>0</v>
      </c>
      <c r="S19" s="80">
        <v>0</v>
      </c>
      <c r="T19" s="78">
        <f>SUMPRODUCT(LTA!F19:AJ19,LTA!F$101:AJ$101,LTA!F$103:AJ$103)</f>
        <v>8.64</v>
      </c>
      <c r="U19" s="78">
        <f>SUMPRODUCT(LTA!F19:AJ19,LTA!F$102:AJ$102,LTA!F$103:AJ$103)</f>
        <v>10.91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16.41</v>
      </c>
      <c r="Z19" s="75">
        <f>IEX!N19</f>
        <v>0</v>
      </c>
      <c r="AA19" s="117">
        <f>STOA!H19</f>
        <v>151.13999999999999</v>
      </c>
      <c r="AB19" s="117">
        <f>-STOA!N19</f>
        <v>-269.19</v>
      </c>
      <c r="AC19">
        <f t="shared" si="0"/>
        <v>12.098238927453668</v>
      </c>
      <c r="AD19">
        <f t="shared" si="1"/>
        <v>809.34251818538303</v>
      </c>
      <c r="AE19">
        <f>'IDT-1'!B19</f>
        <v>74</v>
      </c>
      <c r="AF19" s="26"/>
      <c r="AG19">
        <f t="shared" si="2"/>
        <v>883.34251818538303</v>
      </c>
      <c r="AI19" s="75">
        <f>PXIL!H19</f>
        <v>0</v>
      </c>
      <c r="AJ19" s="75">
        <f>PXIL!N19</f>
        <v>0</v>
      </c>
      <c r="AK19" s="75">
        <f>RTM_IEX!H19</f>
        <v>31.85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84.022956122401752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6.7514787999999992</v>
      </c>
      <c r="O20">
        <f>BRPL_ISGS_exbus!BB20</f>
        <v>617.51234161791001</v>
      </c>
      <c r="P20" s="77">
        <v>117.97</v>
      </c>
      <c r="Q20" s="77">
        <v>37.800000000000004</v>
      </c>
      <c r="R20" s="80">
        <v>0</v>
      </c>
      <c r="S20" s="80">
        <v>0</v>
      </c>
      <c r="T20" s="78">
        <f>SUMPRODUCT(LTA!F20:AJ20,LTA!F$101:AJ$101,LTA!F$103:AJ$103)</f>
        <v>5.3100000000000005</v>
      </c>
      <c r="U20" s="78">
        <f>SUMPRODUCT(LTA!F20:AJ20,LTA!F$102:AJ$102,LTA!F$103:AJ$103)</f>
        <v>11.14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24.13</v>
      </c>
      <c r="Z20" s="75">
        <f>IEX!N20</f>
        <v>0</v>
      </c>
      <c r="AA20" s="117">
        <f>STOA!H20</f>
        <v>160.79</v>
      </c>
      <c r="AB20" s="117">
        <f>-STOA!N20</f>
        <v>-269.19</v>
      </c>
      <c r="AC20">
        <f t="shared" si="0"/>
        <v>11.942516834280552</v>
      </c>
      <c r="AD20">
        <f t="shared" si="1"/>
        <v>791.80254787251999</v>
      </c>
      <c r="AE20">
        <f>'IDT-1'!B20</f>
        <v>74</v>
      </c>
      <c r="AF20" s="26"/>
      <c r="AG20">
        <f t="shared" si="2"/>
        <v>865.80254787251999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13.775078414599374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84.022956122401752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6.8802535999999987</v>
      </c>
      <c r="O21">
        <f>BRPL_ISGS_exbus!BB21</f>
        <v>632.24472726011004</v>
      </c>
      <c r="P21" s="77">
        <v>117.9736416060361</v>
      </c>
      <c r="Q21" s="77">
        <v>18.340000000000003</v>
      </c>
      <c r="R21" s="80">
        <v>0</v>
      </c>
      <c r="S21" s="80">
        <v>0</v>
      </c>
      <c r="T21" s="78">
        <f>SUMPRODUCT(LTA!F21:AJ21,LTA!F$101:AJ$101,LTA!F$103:AJ$103)</f>
        <v>5.57</v>
      </c>
      <c r="U21" s="78">
        <f>SUMPRODUCT(LTA!F21:AJ21,LTA!F$102:AJ$102,LTA!F$103:AJ$103)</f>
        <v>11.23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184.92000000000002</v>
      </c>
      <c r="AB21" s="117">
        <f>-STOA!N21</f>
        <v>-269.19</v>
      </c>
      <c r="AC21">
        <f t="shared" si="0"/>
        <v>11.967305984960397</v>
      </c>
      <c r="AD21">
        <f t="shared" si="1"/>
        <v>780.53256077007654</v>
      </c>
      <c r="AE21">
        <f>'IDT-1'!B21</f>
        <v>79</v>
      </c>
      <c r="AF21" s="26"/>
      <c r="AG21">
        <f t="shared" si="2"/>
        <v>859.53256077007654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-7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13.775078414599374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84.022956122401752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6.4454295999999989</v>
      </c>
      <c r="O22">
        <f>BRPL_ISGS_exbus!BB22</f>
        <v>632.24472726011004</v>
      </c>
      <c r="P22" s="77">
        <v>117.97</v>
      </c>
      <c r="Q22" s="77">
        <v>18.340000000000003</v>
      </c>
      <c r="R22" s="80">
        <v>0</v>
      </c>
      <c r="S22" s="80">
        <v>0</v>
      </c>
      <c r="T22" s="78">
        <f>SUMPRODUCT(LTA!F22:AJ22,LTA!F$101:AJ$101,LTA!F$103:AJ$103)</f>
        <v>5.18</v>
      </c>
      <c r="U22" s="78">
        <f>SUMPRODUCT(LTA!F22:AJ22,LTA!F$102:AJ$102,LTA!F$103:AJ$103)</f>
        <v>11.38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209.05</v>
      </c>
      <c r="AB22" s="117">
        <f>-STOA!N22</f>
        <v>-269.19</v>
      </c>
      <c r="AC22">
        <f t="shared" si="0"/>
        <v>12.281372594971913</v>
      </c>
      <c r="AD22">
        <f t="shared" si="1"/>
        <v>829.97002855402877</v>
      </c>
      <c r="AE22">
        <f>'IDT-1'!B22</f>
        <v>69</v>
      </c>
      <c r="AF22" s="26"/>
      <c r="AG22">
        <f t="shared" si="2"/>
        <v>898.97002855402877</v>
      </c>
      <c r="AI22" s="75">
        <f>PXIL!H22</f>
        <v>0</v>
      </c>
      <c r="AJ22" s="75">
        <f>PXIL!N22</f>
        <v>0</v>
      </c>
      <c r="AK22" s="75">
        <f>RTM_IEX!H22</f>
        <v>19.3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82.258755874846401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6.6946171999999988</v>
      </c>
      <c r="O23">
        <f>BRPL_ISGS_exbus!BB23</f>
        <v>656.28571995373682</v>
      </c>
      <c r="P23" s="77">
        <v>117.97</v>
      </c>
      <c r="Q23" s="77">
        <v>18.340000000000003</v>
      </c>
      <c r="R23" s="80">
        <v>0</v>
      </c>
      <c r="S23" s="80">
        <v>0</v>
      </c>
      <c r="T23" s="78">
        <f>SUMPRODUCT(LTA!F23:AJ23,LTA!F$101:AJ$101,LTA!F$103:AJ$103)</f>
        <v>5.43</v>
      </c>
      <c r="U23" s="78">
        <f>SUMPRODUCT(LTA!F23:AJ23,LTA!F$102:AJ$102,LTA!F$103:AJ$103)</f>
        <v>11.270000000000001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227.38</v>
      </c>
      <c r="AB23" s="117">
        <f>-STOA!N23</f>
        <v>-269.19</v>
      </c>
      <c r="AC23">
        <f t="shared" si="0"/>
        <v>12.854481219377341</v>
      </c>
      <c r="AD23">
        <f t="shared" si="1"/>
        <v>894.5228999756946</v>
      </c>
      <c r="AE23">
        <f>'IDT-1'!B23</f>
        <v>64</v>
      </c>
      <c r="AF23" s="26"/>
      <c r="AG23">
        <f t="shared" si="2"/>
        <v>958.5228999756946</v>
      </c>
      <c r="AI23" s="75">
        <f>PXIL!H23</f>
        <v>0</v>
      </c>
      <c r="AJ23" s="75">
        <f>PXIL!N23</f>
        <v>0</v>
      </c>
      <c r="AK23" s="75">
        <f>RTM_IEX!H23</f>
        <v>43.43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82.258755874846401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6.7598407999999983</v>
      </c>
      <c r="O24">
        <f>BRPL_ISGS_exbus!BB24</f>
        <v>671.13389393125874</v>
      </c>
      <c r="P24" s="77">
        <v>117.97</v>
      </c>
      <c r="Q24" s="77">
        <v>18.340000000000003</v>
      </c>
      <c r="R24" s="80">
        <v>0</v>
      </c>
      <c r="S24" s="80">
        <v>0</v>
      </c>
      <c r="T24" s="78">
        <f>SUMPRODUCT(LTA!F24:AJ24,LTA!F$101:AJ$101,LTA!F$103:AJ$103)</f>
        <v>5.34</v>
      </c>
      <c r="U24" s="78">
        <f>SUMPRODUCT(LTA!F24:AJ24,LTA!F$102:AJ$102,LTA!F$103:AJ$103)</f>
        <v>11.239999999999998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251.51</v>
      </c>
      <c r="AB24" s="117">
        <f>-STOA!N24</f>
        <v>-269.19</v>
      </c>
      <c r="AC24">
        <f t="shared" si="0"/>
        <v>13.018631118059535</v>
      </c>
      <c r="AD24">
        <f t="shared" si="1"/>
        <v>913.01214765453437</v>
      </c>
      <c r="AE24">
        <f>'IDT-1'!B24</f>
        <v>54</v>
      </c>
      <c r="AF24" s="26"/>
      <c r="AG24">
        <f t="shared" si="2"/>
        <v>967.01214765453437</v>
      </c>
      <c r="AI24" s="75">
        <f>PXIL!H24</f>
        <v>0</v>
      </c>
      <c r="AJ24" s="75">
        <f>PXIL!N24</f>
        <v>0</v>
      </c>
      <c r="AK24" s="75">
        <f>RTM_IEX!H24</f>
        <v>23.16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82.258755874846401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7.0073559999999997</v>
      </c>
      <c r="O25">
        <f>BRPL_ISGS_exbus!BB25</f>
        <v>691.57971977855891</v>
      </c>
      <c r="P25" s="77">
        <v>117.97</v>
      </c>
      <c r="Q25" s="77">
        <v>18.340000000000003</v>
      </c>
      <c r="R25" s="80">
        <v>0</v>
      </c>
      <c r="S25" s="80">
        <v>0</v>
      </c>
      <c r="T25" s="78">
        <f>SUMPRODUCT(LTA!F25:AJ25,LTA!F$101:AJ$101,LTA!F$103:AJ$103)</f>
        <v>5.38</v>
      </c>
      <c r="U25" s="78">
        <f>SUMPRODUCT(LTA!F25:AJ25,LTA!F$102:AJ$102,LTA!F$103:AJ$103)</f>
        <v>11.36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290.12</v>
      </c>
      <c r="AB25" s="117">
        <f>-STOA!N25</f>
        <v>-269.19</v>
      </c>
      <c r="AC25">
        <f t="shared" si="0"/>
        <v>13.462394304586512</v>
      </c>
      <c r="AD25">
        <f t="shared" si="1"/>
        <v>934.87172551530762</v>
      </c>
      <c r="AE25">
        <f>'IDT-1'!B25</f>
        <v>39</v>
      </c>
      <c r="AF25" s="26"/>
      <c r="AG25">
        <f t="shared" si="2"/>
        <v>973.87172551530762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82.258755874846401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6.6628415999999993</v>
      </c>
      <c r="O26">
        <f>BRPL_ISGS_exbus!BB26</f>
        <v>699.36265594025895</v>
      </c>
      <c r="P26" s="77">
        <v>114.32548299158468</v>
      </c>
      <c r="Q26" s="77">
        <v>16.510000000000002</v>
      </c>
      <c r="R26" s="80">
        <v>0</v>
      </c>
      <c r="S26" s="80">
        <v>0</v>
      </c>
      <c r="T26" s="78">
        <f>SUMPRODUCT(LTA!F26:AJ26,LTA!F$101:AJ$101,LTA!F$103:AJ$103)</f>
        <v>5.12</v>
      </c>
      <c r="U26" s="78">
        <f>SUMPRODUCT(LTA!F26:AJ26,LTA!F$102:AJ$102,LTA!F$103:AJ$103)</f>
        <v>11.33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275.64</v>
      </c>
      <c r="AB26" s="117">
        <f>-STOA!N26</f>
        <v>-269.19</v>
      </c>
      <c r="AC26">
        <f t="shared" si="0"/>
        <v>13.403782881104679</v>
      </c>
      <c r="AD26">
        <f t="shared" si="1"/>
        <v>956.39424169207405</v>
      </c>
      <c r="AE26">
        <f>'IDT-1'!B26</f>
        <v>76</v>
      </c>
      <c r="AF26" s="26"/>
      <c r="AG26">
        <f t="shared" si="2"/>
        <v>1032.394241692074</v>
      </c>
      <c r="AI26" s="75">
        <f>PXIL!H26</f>
        <v>0</v>
      </c>
      <c r="AJ26" s="75">
        <f>PXIL!N26</f>
        <v>0</v>
      </c>
      <c r="AK26" s="75">
        <f>RTM_IEX!H26</f>
        <v>20.27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82.258755874846401</v>
      </c>
      <c r="J27">
        <f>Bawana_RLNG!P27</f>
        <v>0</v>
      </c>
      <c r="K27">
        <f>Bawana_Spot!P27</f>
        <v>0</v>
      </c>
      <c r="L27">
        <f>TWOMCL!O27</f>
        <v>-6.0013574660633484</v>
      </c>
      <c r="M27">
        <f>EDWPCL!S27</f>
        <v>0</v>
      </c>
      <c r="N27">
        <f>'MSW BWN'!S27</f>
        <v>6.5424287999999988</v>
      </c>
      <c r="O27">
        <f>BRPL_ISGS_exbus!BB27</f>
        <v>715.19602456140763</v>
      </c>
      <c r="P27" s="77">
        <v>117.97</v>
      </c>
      <c r="Q27" s="77">
        <v>18.34</v>
      </c>
      <c r="R27" s="80">
        <v>9.0400000000000009</v>
      </c>
      <c r="S27" s="80">
        <v>0</v>
      </c>
      <c r="T27" s="78">
        <f>SUMPRODUCT(LTA!F27:AJ27,LTA!F$101:AJ$101,LTA!F$103:AJ$103)</f>
        <v>5.3</v>
      </c>
      <c r="U27" s="78">
        <f>SUMPRODUCT(LTA!F27:AJ27,LTA!F$102:AJ$102,LTA!F$103:AJ$103)</f>
        <v>11.149999999999999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428.38</v>
      </c>
      <c r="AB27" s="117">
        <f>-STOA!N27</f>
        <v>-358.1</v>
      </c>
      <c r="AC27">
        <f t="shared" si="0"/>
        <v>15.890105177434611</v>
      </c>
      <c r="AD27">
        <f t="shared" si="1"/>
        <v>997.82082500735532</v>
      </c>
      <c r="AE27">
        <f>'IDT-1'!B27</f>
        <v>36</v>
      </c>
      <c r="AF27" s="26"/>
      <c r="AG27">
        <f t="shared" si="2"/>
        <v>1033.8208250073553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82.258755874846401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6.6227039999999988</v>
      </c>
      <c r="O28">
        <f>BRPL_ISGS_exbus!BB28</f>
        <v>731.3419312787795</v>
      </c>
      <c r="P28" s="77">
        <v>117.97</v>
      </c>
      <c r="Q28" s="77">
        <v>18.34</v>
      </c>
      <c r="R28" s="80">
        <v>16.84</v>
      </c>
      <c r="S28" s="80">
        <v>0</v>
      </c>
      <c r="T28" s="78">
        <f>SUMPRODUCT(LTA!F28:AJ28,LTA!F$101:AJ$101,LTA!F$103:AJ$103)</f>
        <v>5.79</v>
      </c>
      <c r="U28" s="78">
        <f>SUMPRODUCT(LTA!F28:AJ28,LTA!F$102:AJ$102,LTA!F$103:AJ$103)</f>
        <v>8.27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505.59999999999997</v>
      </c>
      <c r="AB28" s="117">
        <f>-STOA!N28</f>
        <v>-358.1</v>
      </c>
      <c r="AC28">
        <f t="shared" si="0"/>
        <v>16.75227505901977</v>
      </c>
      <c r="AD28">
        <f t="shared" si="1"/>
        <v>1096.6894042610952</v>
      </c>
      <c r="AE28">
        <f>'IDT-1'!B28</f>
        <v>0</v>
      </c>
      <c r="AF28" s="26"/>
      <c r="AG28">
        <f t="shared" si="2"/>
        <v>1096.6894042610952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82.258755874846401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6.8468056000000006</v>
      </c>
      <c r="O29">
        <f>BRPL_ISGS_exbus!BB29</f>
        <v>760.73491930510431</v>
      </c>
      <c r="P29" s="77">
        <v>117.97</v>
      </c>
      <c r="Q29" s="77">
        <v>38.24</v>
      </c>
      <c r="R29" s="80">
        <v>29.85</v>
      </c>
      <c r="S29" s="80">
        <v>0</v>
      </c>
      <c r="T29" s="78">
        <f>SUMPRODUCT(LTA!F29:AJ29,LTA!F$101:AJ$101,LTA!F$103:AJ$103)</f>
        <v>5.39</v>
      </c>
      <c r="U29" s="78">
        <f>SUMPRODUCT(LTA!F29:AJ29,LTA!F$102:AJ$102,LTA!F$103:AJ$103)</f>
        <v>11.16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524.9</v>
      </c>
      <c r="AB29" s="117">
        <f>-STOA!N29</f>
        <v>-358.1</v>
      </c>
      <c r="AC29">
        <f t="shared" si="0"/>
        <v>17.387727917465082</v>
      </c>
      <c r="AD29">
        <f t="shared" si="1"/>
        <v>1192.3710410289748</v>
      </c>
      <c r="AE29">
        <f>'IDT-1'!B29</f>
        <v>0</v>
      </c>
      <c r="AF29" s="26"/>
      <c r="AG29">
        <f t="shared" si="2"/>
        <v>1192.3710410289748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82.258755874846401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6.7832543999999997</v>
      </c>
      <c r="O30">
        <f>BRPL_ISGS_exbus!BB30</f>
        <v>760.7014298659044</v>
      </c>
      <c r="P30" s="77">
        <v>117.97</v>
      </c>
      <c r="Q30" s="77">
        <v>38.24</v>
      </c>
      <c r="R30" s="80">
        <v>45.999999999999993</v>
      </c>
      <c r="S30" s="80">
        <v>0</v>
      </c>
      <c r="T30" s="78">
        <f>SUMPRODUCT(LTA!F30:AJ30,LTA!F$101:AJ$101,LTA!F$103:AJ$103)</f>
        <v>6.5</v>
      </c>
      <c r="U30" s="78">
        <f>SUMPRODUCT(LTA!F30:AJ30,LTA!F$102:AJ$102,LTA!F$103:AJ$103)</f>
        <v>10.99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534.95000000000005</v>
      </c>
      <c r="AB30" s="117">
        <f>-STOA!N30</f>
        <v>-358.1</v>
      </c>
      <c r="AC30">
        <f t="shared" si="0"/>
        <v>17.741121617628661</v>
      </c>
      <c r="AD30">
        <f t="shared" si="1"/>
        <v>1206.0606066896109</v>
      </c>
      <c r="AE30">
        <f>'IDT-1'!B30</f>
        <v>0</v>
      </c>
      <c r="AF30" s="26"/>
      <c r="AG30">
        <f t="shared" si="2"/>
        <v>1206.0606066896109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3.6560196774814955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78.955024387491179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6.9755804000000001</v>
      </c>
      <c r="O31">
        <f>BRPL_ISGS_exbus!BB31</f>
        <v>759.29890416417538</v>
      </c>
      <c r="P31" s="77">
        <v>117.97</v>
      </c>
      <c r="Q31" s="77">
        <v>38.24</v>
      </c>
      <c r="R31" s="80">
        <v>45.999999999999993</v>
      </c>
      <c r="S31" s="80">
        <v>0</v>
      </c>
      <c r="T31" s="78">
        <f>SUMPRODUCT(LTA!F31:AJ31,LTA!F$101:AJ$101,LTA!F$103:AJ$103)</f>
        <v>11.440000000000001</v>
      </c>
      <c r="U31" s="78">
        <f>SUMPRODUCT(LTA!F31:AJ31,LTA!F$102:AJ$102,LTA!F$103:AJ$103)</f>
        <v>10.83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513.72</v>
      </c>
      <c r="AB31" s="117">
        <f>-STOA!N31</f>
        <v>-358.1</v>
      </c>
      <c r="AC31">
        <f t="shared" si="0"/>
        <v>17.532479480612224</v>
      </c>
      <c r="AD31">
        <f t="shared" si="1"/>
        <v>1242.8262589004253</v>
      </c>
      <c r="AE31">
        <f>'IDT-1'!B31</f>
        <v>0</v>
      </c>
      <c r="AF31" s="26"/>
      <c r="AG31">
        <f t="shared" si="2"/>
        <v>1242.8262589004253</v>
      </c>
      <c r="AI31" s="75">
        <f>PXIL!H31</f>
        <v>0</v>
      </c>
      <c r="AJ31" s="75">
        <f>PXIL!N31</f>
        <v>0</v>
      </c>
      <c r="AK31" s="75">
        <f>RTM_IEX!H31</f>
        <v>37.64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3.6560196774814955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78.955024387491179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7.1127171999999996</v>
      </c>
      <c r="O32">
        <f>BRPL_ISGS_exbus!BB32</f>
        <v>748.88849922937538</v>
      </c>
      <c r="P32" s="77">
        <v>117.97</v>
      </c>
      <c r="Q32" s="77">
        <v>38.24</v>
      </c>
      <c r="R32" s="80">
        <v>45.999999999999993</v>
      </c>
      <c r="S32" s="80">
        <v>0</v>
      </c>
      <c r="T32" s="78">
        <f>SUMPRODUCT(LTA!F32:AJ32,LTA!F$101:AJ$101,LTA!F$103:AJ$103)</f>
        <v>20.84</v>
      </c>
      <c r="U32" s="78">
        <f>SUMPRODUCT(LTA!F32:AJ32,LTA!F$102:AJ$102,LTA!F$103:AJ$103)</f>
        <v>10.48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515.31999999999994</v>
      </c>
      <c r="AB32" s="117">
        <f>-STOA!N32</f>
        <v>-358.1</v>
      </c>
      <c r="AC32">
        <f t="shared" si="0"/>
        <v>17.569762721025985</v>
      </c>
      <c r="AD32">
        <f t="shared" si="1"/>
        <v>1247.0257075252114</v>
      </c>
      <c r="AE32">
        <f>'IDT-1'!B32</f>
        <v>0</v>
      </c>
      <c r="AF32" s="26"/>
      <c r="AG32">
        <f t="shared" si="2"/>
        <v>1247.0257075252114</v>
      </c>
      <c r="AI32" s="75">
        <f>PXIL!H32</f>
        <v>0</v>
      </c>
      <c r="AJ32" s="75">
        <f>PXIL!N32</f>
        <v>0</v>
      </c>
      <c r="AK32" s="75">
        <f>RTM_IEX!H32</f>
        <v>41.5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81.529175783475779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7.0876311999999997</v>
      </c>
      <c r="O33">
        <f>BRPL_ISGS_exbus!BB33</f>
        <v>708.71145578948665</v>
      </c>
      <c r="P33" s="77">
        <v>117.97</v>
      </c>
      <c r="Q33" s="77">
        <v>38.24</v>
      </c>
      <c r="R33" s="80">
        <v>45.999999999999993</v>
      </c>
      <c r="S33" s="80">
        <v>0</v>
      </c>
      <c r="T33" s="78">
        <f>SUMPRODUCT(LTA!F33:AJ33,LTA!F$101:AJ$101,LTA!F$103:AJ$103)</f>
        <v>34.590000000000003</v>
      </c>
      <c r="U33" s="78">
        <f>SUMPRODUCT(LTA!F33:AJ33,LTA!F$102:AJ$102,LTA!F$103:AJ$103)</f>
        <v>10.01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517.6</v>
      </c>
      <c r="AB33" s="117">
        <f>-STOA!N33</f>
        <v>-358.1</v>
      </c>
      <c r="AC33">
        <f t="shared" si="0"/>
        <v>18.152684231126266</v>
      </c>
      <c r="AD33">
        <f t="shared" si="1"/>
        <v>1312.6838667083255</v>
      </c>
      <c r="AE33">
        <f>'IDT-1'!B33</f>
        <v>0</v>
      </c>
      <c r="AF33" s="26"/>
      <c r="AG33">
        <f t="shared" si="2"/>
        <v>1312.6838667083255</v>
      </c>
      <c r="AI33" s="75">
        <f>PXIL!H33</f>
        <v>0</v>
      </c>
      <c r="AJ33" s="75">
        <f>PXIL!N33</f>
        <v>0</v>
      </c>
      <c r="AK33" s="75">
        <f>RTM_IEX!H33</f>
        <v>119.69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3.6560196774814955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81.529175783475779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7.1277687999999992</v>
      </c>
      <c r="O34">
        <f>BRPL_ISGS_exbus!BB34</f>
        <v>679.74377435328665</v>
      </c>
      <c r="P34" s="77">
        <v>117.97</v>
      </c>
      <c r="Q34" s="77">
        <v>38.24</v>
      </c>
      <c r="R34" s="80">
        <v>45.999999999999993</v>
      </c>
      <c r="S34" s="80">
        <v>0</v>
      </c>
      <c r="T34" s="78">
        <f>SUMPRODUCT(LTA!F34:AJ34,LTA!F$101:AJ$101,LTA!F$103:AJ$103)</f>
        <v>52.710000000000008</v>
      </c>
      <c r="U34" s="78">
        <f>SUMPRODUCT(LTA!F34:AJ34,LTA!F$102:AJ$102,LTA!F$103:AJ$103)</f>
        <v>8.98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523.27</v>
      </c>
      <c r="AB34" s="117">
        <f>-STOA!N34</f>
        <v>-358.1</v>
      </c>
      <c r="AC34">
        <f t="shared" si="0"/>
        <v>18.111266128481066</v>
      </c>
      <c r="AD34">
        <f t="shared" si="1"/>
        <v>1308.0186822376522</v>
      </c>
      <c r="AE34">
        <f>'IDT-1'!B34</f>
        <v>0</v>
      </c>
      <c r="AF34" s="26"/>
      <c r="AG34">
        <f t="shared" si="2"/>
        <v>1308.0186822376522</v>
      </c>
      <c r="AI34" s="75">
        <f>PXIL!H34</f>
        <v>0</v>
      </c>
      <c r="AJ34" s="75">
        <f>PXIL!N34</f>
        <v>0</v>
      </c>
      <c r="AK34" s="75">
        <f>RTM_IEX!H34</f>
        <v>131.27000000000001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78.955024387491179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7.3853184000000001</v>
      </c>
      <c r="O35">
        <f>BRPL_ISGS_exbus!BB35</f>
        <v>621.3369771205513</v>
      </c>
      <c r="P35" s="77">
        <v>117.97</v>
      </c>
      <c r="Q35" s="77">
        <v>38.24</v>
      </c>
      <c r="R35" s="80">
        <v>46.499999999999993</v>
      </c>
      <c r="S35" s="80">
        <v>0</v>
      </c>
      <c r="T35" s="78">
        <f>SUMPRODUCT(LTA!F35:AJ35,LTA!F$101:AJ$101,LTA!F$103:AJ$103)</f>
        <v>80.8</v>
      </c>
      <c r="U35" s="78">
        <f>SUMPRODUCT(LTA!F35:AJ35,LTA!F$102:AJ$102,LTA!F$103:AJ$103)</f>
        <v>8.91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540.42999999999995</v>
      </c>
      <c r="AB35" s="117">
        <f>-STOA!N35</f>
        <v>-358.1</v>
      </c>
      <c r="AC35">
        <f t="shared" si="0"/>
        <v>18.529367922469373</v>
      </c>
      <c r="AD35">
        <f t="shared" si="1"/>
        <v>1355.1121479423348</v>
      </c>
      <c r="AE35">
        <f>'IDT-1'!B35</f>
        <v>0</v>
      </c>
      <c r="AF35" s="26"/>
      <c r="AG35">
        <f t="shared" si="2"/>
        <v>1355.1121479423348</v>
      </c>
      <c r="AI35" s="75">
        <f>PXIL!H35</f>
        <v>0</v>
      </c>
      <c r="AJ35" s="75">
        <f>PXIL!N35</f>
        <v>0</v>
      </c>
      <c r="AK35" s="75">
        <f>RTM_IEX!H35</f>
        <v>184.36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82.258755874846401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7.5692823999999987</v>
      </c>
      <c r="O36">
        <f>BRPL_ISGS_exbus!BB36</f>
        <v>613.19179747801275</v>
      </c>
      <c r="P36" s="77">
        <v>117.97</v>
      </c>
      <c r="Q36" s="77">
        <v>38.24</v>
      </c>
      <c r="R36" s="80">
        <v>46.499999999999993</v>
      </c>
      <c r="S36" s="80">
        <v>0</v>
      </c>
      <c r="T36" s="78">
        <f>SUMPRODUCT(LTA!F36:AJ36,LTA!F$101:AJ$101,LTA!F$103:AJ$103)</f>
        <v>109.58</v>
      </c>
      <c r="U36" s="78">
        <f>SUMPRODUCT(LTA!F36:AJ36,LTA!F$102:AJ$102,LTA!F$103:AJ$103)</f>
        <v>8.51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539.95000000000005</v>
      </c>
      <c r="AB36" s="117">
        <f>-STOA!N36</f>
        <v>-358.1</v>
      </c>
      <c r="AC36">
        <f t="shared" si="0"/>
        <v>18.555438061903757</v>
      </c>
      <c r="AD36">
        <f t="shared" si="1"/>
        <v>1358.0485936477176</v>
      </c>
      <c r="AE36">
        <f>'IDT-1'!B36</f>
        <v>0</v>
      </c>
      <c r="AF36" s="26"/>
      <c r="AG36">
        <f t="shared" si="2"/>
        <v>1358.0485936477176</v>
      </c>
      <c r="AI36" s="75">
        <f>PXIL!H36</f>
        <v>0</v>
      </c>
      <c r="AJ36" s="75">
        <f>PXIL!N36</f>
        <v>0</v>
      </c>
      <c r="AK36" s="75">
        <f>RTM_IEX!H36</f>
        <v>164.08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82.259066906134805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7.4655936000000001</v>
      </c>
      <c r="O37">
        <f>BRPL_ISGS_exbus!BB37</f>
        <v>609.3008748265454</v>
      </c>
      <c r="P37" s="77">
        <v>117.97</v>
      </c>
      <c r="Q37" s="77">
        <v>37.479999999999997</v>
      </c>
      <c r="R37" s="80">
        <v>46.499999999999993</v>
      </c>
      <c r="S37" s="80">
        <v>0</v>
      </c>
      <c r="T37" s="78">
        <f>SUMPRODUCT(LTA!F37:AJ37,LTA!F$101:AJ$101,LTA!F$103:AJ$103)</f>
        <v>139.19999999999999</v>
      </c>
      <c r="U37" s="78">
        <f>SUMPRODUCT(LTA!F37:AJ37,LTA!F$102:AJ$102,LTA!F$103:AJ$103)</f>
        <v>8.379999999999999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527.64</v>
      </c>
      <c r="AB37" s="117">
        <f>-STOA!N37</f>
        <v>-358.1</v>
      </c>
      <c r="AC37">
        <f t="shared" si="0"/>
        <v>17.798512218206184</v>
      </c>
      <c r="AD37">
        <f t="shared" si="1"/>
        <v>1272.7912190712361</v>
      </c>
      <c r="AE37">
        <f>'IDT-1'!B37</f>
        <v>0</v>
      </c>
      <c r="AF37" s="26"/>
      <c r="AG37">
        <f t="shared" si="2"/>
        <v>1272.7912190712361</v>
      </c>
      <c r="AI37" s="75">
        <f>PXIL!H37</f>
        <v>0</v>
      </c>
      <c r="AJ37" s="75">
        <f>PXIL!N37</f>
        <v>0</v>
      </c>
      <c r="AK37" s="75">
        <f>RTM_IEX!H37</f>
        <v>65.64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82.259066906134805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7.2247680000000001</v>
      </c>
      <c r="O38">
        <f>BRPL_ISGS_exbus!BB38</f>
        <v>605.52839541079845</v>
      </c>
      <c r="P38" s="77">
        <v>117.97</v>
      </c>
      <c r="Q38" s="77">
        <v>37.479999999999997</v>
      </c>
      <c r="R38" s="80">
        <v>46.499999999999993</v>
      </c>
      <c r="S38" s="80">
        <v>0</v>
      </c>
      <c r="T38" s="78">
        <f>SUMPRODUCT(LTA!F38:AJ38,LTA!F$101:AJ$101,LTA!F$103:AJ$103)</f>
        <v>167.17000000000002</v>
      </c>
      <c r="U38" s="78">
        <f>SUMPRODUCT(LTA!F38:AJ38,LTA!F$102:AJ$102,LTA!F$103:AJ$103)</f>
        <v>8.48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499.53999999999996</v>
      </c>
      <c r="AB38" s="117">
        <f>-STOA!N38</f>
        <v>-358.1</v>
      </c>
      <c r="AC38">
        <f t="shared" si="0"/>
        <v>18.111147134067608</v>
      </c>
      <c r="AD38">
        <f t="shared" si="1"/>
        <v>1308.0052791396276</v>
      </c>
      <c r="AE38">
        <f>'IDT-1'!B38</f>
        <v>0</v>
      </c>
      <c r="AF38" s="26"/>
      <c r="AG38">
        <f t="shared" si="2"/>
        <v>1308.0052791396276</v>
      </c>
      <c r="AI38" s="75">
        <f>PXIL!H38</f>
        <v>0</v>
      </c>
      <c r="AJ38" s="75">
        <f>PXIL!N38</f>
        <v>0</v>
      </c>
      <c r="AK38" s="75">
        <f>RTM_IEX!H38</f>
        <v>105.21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82.259066906134805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6.8953051999999992</v>
      </c>
      <c r="O39">
        <f>BRPL_ISGS_exbus!BB39</f>
        <v>608.35819723303848</v>
      </c>
      <c r="P39" s="77">
        <v>117.97</v>
      </c>
      <c r="Q39" s="77">
        <v>17.872661206254651</v>
      </c>
      <c r="R39" s="80">
        <v>46.499999999999993</v>
      </c>
      <c r="S39" s="80">
        <v>0</v>
      </c>
      <c r="T39" s="78">
        <f>SUMPRODUCT(LTA!F39:AJ39,LTA!F$101:AJ$101,LTA!F$103:AJ$103)</f>
        <v>193.6</v>
      </c>
      <c r="U39" s="78">
        <f>SUMPRODUCT(LTA!F39:AJ39,LTA!F$102:AJ$102,LTA!F$103:AJ$103)</f>
        <v>9.69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492.06</v>
      </c>
      <c r="AB39" s="117">
        <f>-STOA!N39</f>
        <v>-358.1</v>
      </c>
      <c r="AC39">
        <f t="shared" si="0"/>
        <v>17.856644397246544</v>
      </c>
      <c r="AD39">
        <f t="shared" si="1"/>
        <v>1279.3390163286001</v>
      </c>
      <c r="AE39">
        <f>'IDT-1'!B39</f>
        <v>0</v>
      </c>
      <c r="AF39" s="26"/>
      <c r="AG39">
        <f t="shared" si="2"/>
        <v>1279.3390163286001</v>
      </c>
      <c r="AI39" s="75">
        <f>PXIL!H39</f>
        <v>0</v>
      </c>
      <c r="AJ39" s="75">
        <f>PXIL!N39</f>
        <v>0</v>
      </c>
      <c r="AK39" s="75">
        <f>RTM_IEX!H39</f>
        <v>73.349999999999994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82.259066906134805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6.9755804000000001</v>
      </c>
      <c r="O40">
        <f>BRPL_ISGS_exbus!BB40</f>
        <v>608.13417261003849</v>
      </c>
      <c r="P40" s="77">
        <v>117.97</v>
      </c>
      <c r="Q40" s="77">
        <v>17.872661206254651</v>
      </c>
      <c r="R40" s="80">
        <v>46.499999999999993</v>
      </c>
      <c r="S40" s="80">
        <v>0</v>
      </c>
      <c r="T40" s="78">
        <f>SUMPRODUCT(LTA!F40:AJ40,LTA!F$101:AJ$101,LTA!F$103:AJ$103)</f>
        <v>219.26000000000002</v>
      </c>
      <c r="U40" s="78">
        <f>SUMPRODUCT(LTA!F40:AJ40,LTA!F$102:AJ$102,LTA!F$103:AJ$103)</f>
        <v>9.89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108.1</v>
      </c>
      <c r="Z40" s="75">
        <f>IEX!N40</f>
        <v>0</v>
      </c>
      <c r="AA40" s="117">
        <f>STOA!H40</f>
        <v>437.65</v>
      </c>
      <c r="AB40" s="117">
        <f>-STOA!N40</f>
        <v>-358.1</v>
      </c>
      <c r="AC40">
        <f t="shared" si="0"/>
        <v>18.27513940232415</v>
      </c>
      <c r="AD40">
        <f t="shared" si="1"/>
        <v>1326.4767719005229</v>
      </c>
      <c r="AE40">
        <f>'IDT-1'!B40</f>
        <v>0</v>
      </c>
      <c r="AF40" s="26"/>
      <c r="AG40">
        <f t="shared" si="2"/>
        <v>1326.4767719005229</v>
      </c>
      <c r="AI40" s="75">
        <f>PXIL!H40</f>
        <v>0</v>
      </c>
      <c r="AJ40" s="75">
        <f>PXIL!N40</f>
        <v>0</v>
      </c>
      <c r="AK40" s="75">
        <f>RTM_IEX!H40</f>
        <v>41.5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99.614763494652905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7.2481815999999997</v>
      </c>
      <c r="O41">
        <f>BRPL_ISGS_exbus!BB41</f>
        <v>666.73633961818655</v>
      </c>
      <c r="P41" s="77">
        <v>117.97</v>
      </c>
      <c r="Q41" s="77">
        <v>38.24</v>
      </c>
      <c r="R41" s="80">
        <v>46.499999999999993</v>
      </c>
      <c r="S41" s="80">
        <v>0</v>
      </c>
      <c r="T41" s="78">
        <f>SUMPRODUCT(LTA!F41:AJ41,LTA!F$101:AJ$101,LTA!F$103:AJ$103)</f>
        <v>242.82</v>
      </c>
      <c r="U41" s="78">
        <f>SUMPRODUCT(LTA!F41:AJ41,LTA!F$102:AJ$102,LTA!F$103:AJ$103)</f>
        <v>9.870000000000001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127.41</v>
      </c>
      <c r="Z41" s="75">
        <f>IEX!N41</f>
        <v>0</v>
      </c>
      <c r="AA41" s="117">
        <f>STOA!H41</f>
        <v>390.84</v>
      </c>
      <c r="AB41" s="117">
        <f>-STOA!N41</f>
        <v>-358.1</v>
      </c>
      <c r="AC41">
        <f t="shared" si="0"/>
        <v>18.725152073919766</v>
      </c>
      <c r="AD41">
        <f t="shared" si="1"/>
        <v>1377.1645628193385</v>
      </c>
      <c r="AE41">
        <f>'IDT-1'!B41</f>
        <v>0</v>
      </c>
      <c r="AF41" s="26"/>
      <c r="AG41">
        <f t="shared" si="2"/>
        <v>1377.1645628193385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99.614763494652905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7.1043552000000005</v>
      </c>
      <c r="O42">
        <f>BRPL_ISGS_exbus!BB42</f>
        <v>660.20919864098664</v>
      </c>
      <c r="P42" s="77">
        <v>117.97</v>
      </c>
      <c r="Q42" s="77">
        <v>38.24</v>
      </c>
      <c r="R42" s="80">
        <v>46.499999999999993</v>
      </c>
      <c r="S42" s="80">
        <v>0</v>
      </c>
      <c r="T42" s="78">
        <f>SUMPRODUCT(LTA!F42:AJ42,LTA!F$101:AJ$101,LTA!F$103:AJ$103)</f>
        <v>264.02</v>
      </c>
      <c r="U42" s="78">
        <f>SUMPRODUCT(LTA!F42:AJ42,LTA!F$102:AJ$102,LTA!F$103:AJ$103)</f>
        <v>9.86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114.86</v>
      </c>
      <c r="Z42" s="75">
        <f>IEX!N42</f>
        <v>0</v>
      </c>
      <c r="AA42" s="117">
        <f>STOA!H42</f>
        <v>397.84</v>
      </c>
      <c r="AB42" s="117">
        <f>-STOA!N42</f>
        <v>-358.1</v>
      </c>
      <c r="AC42">
        <f t="shared" si="0"/>
        <v>18.910617091266751</v>
      </c>
      <c r="AD42">
        <f t="shared" si="1"/>
        <v>1373.9481304247918</v>
      </c>
      <c r="AE42">
        <f>'IDT-1'!B42</f>
        <v>0</v>
      </c>
      <c r="AF42" s="26"/>
      <c r="AG42">
        <f t="shared" si="2"/>
        <v>1373.9481304247918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-12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13.007220428529497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84.022956122401752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7.1210791999999996</v>
      </c>
      <c r="O43">
        <f>BRPL_ISGS_exbus!BB43</f>
        <v>611.63335069753771</v>
      </c>
      <c r="P43" s="77">
        <v>117.97</v>
      </c>
      <c r="Q43" s="77">
        <v>38.24</v>
      </c>
      <c r="R43" s="80">
        <v>46.499999999999993</v>
      </c>
      <c r="S43" s="80">
        <v>0</v>
      </c>
      <c r="T43" s="78">
        <f>SUMPRODUCT(LTA!F43:AJ43,LTA!F$101:AJ$101,LTA!F$103:AJ$103)</f>
        <v>283.36999999999995</v>
      </c>
      <c r="U43" s="78">
        <f>SUMPRODUCT(LTA!F43:AJ43,LTA!F$102:AJ$102,LTA!F$103:AJ$103)</f>
        <v>10.050000000000001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126.45</v>
      </c>
      <c r="Z43" s="75">
        <f>IEX!N43</f>
        <v>0</v>
      </c>
      <c r="AA43" s="117">
        <f>STOA!H43</f>
        <v>404.84</v>
      </c>
      <c r="AB43" s="117">
        <f>-STOA!N43</f>
        <v>-358.1</v>
      </c>
      <c r="AC43">
        <f t="shared" si="0"/>
        <v>18.743779788343957</v>
      </c>
      <c r="AD43">
        <f t="shared" si="1"/>
        <v>1341.0940364120142</v>
      </c>
      <c r="AE43">
        <f>'IDT-1'!B43</f>
        <v>0</v>
      </c>
      <c r="AF43" s="26"/>
      <c r="AG43">
        <f t="shared" si="2"/>
        <v>1341.0940364120142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13.007220428529497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84.022956122401752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6.9605287999999996</v>
      </c>
      <c r="O44">
        <f>BRPL_ISGS_exbus!BB44</f>
        <v>599.0552675797461</v>
      </c>
      <c r="P44" s="77">
        <v>117.97</v>
      </c>
      <c r="Q44" s="77">
        <v>38.24</v>
      </c>
      <c r="R44" s="80">
        <v>46.499999999999993</v>
      </c>
      <c r="S44" s="80">
        <v>0</v>
      </c>
      <c r="T44" s="78">
        <f>SUMPRODUCT(LTA!F44:AJ44,LTA!F$101:AJ$101,LTA!F$103:AJ$103)</f>
        <v>300.18</v>
      </c>
      <c r="U44" s="78">
        <f>SUMPRODUCT(LTA!F44:AJ44,LTA!F$102:AJ$102,LTA!F$103:AJ$103)</f>
        <v>10.219999999999999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121.62</v>
      </c>
      <c r="Z44" s="75">
        <f>IEX!N44</f>
        <v>0</v>
      </c>
      <c r="AA44" s="117">
        <f>STOA!H44</f>
        <v>406.24</v>
      </c>
      <c r="AB44" s="117">
        <f>-STOA!N44</f>
        <v>-358.1</v>
      </c>
      <c r="AC44">
        <f t="shared" si="0"/>
        <v>18.919604236309105</v>
      </c>
      <c r="AD44">
        <f t="shared" si="1"/>
        <v>1322.7295784462576</v>
      </c>
      <c r="AE44">
        <f>'IDT-1'!B44</f>
        <v>0</v>
      </c>
      <c r="AF44" s="26"/>
      <c r="AG44">
        <f t="shared" si="2"/>
        <v>1322.7295784462576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13.007220428529497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84.022956122401752</v>
      </c>
      <c r="J45">
        <f>Bawana_RLNG!P45</f>
        <v>0</v>
      </c>
      <c r="K45">
        <f>Bawana_Spot!P45</f>
        <v>0</v>
      </c>
      <c r="L45">
        <f>TWOMCL!O45</f>
        <v>-5.9294117647058826</v>
      </c>
      <c r="M45">
        <f>EDWPCL!S45</f>
        <v>0</v>
      </c>
      <c r="N45">
        <f>'MSW BWN'!S45</f>
        <v>7.0408039999999996</v>
      </c>
      <c r="O45">
        <f>BRPL_ISGS_exbus!BB45</f>
        <v>580.72037316548972</v>
      </c>
      <c r="P45" s="77">
        <v>117.97</v>
      </c>
      <c r="Q45" s="77">
        <v>38.24</v>
      </c>
      <c r="R45" s="80">
        <v>46.499999999999993</v>
      </c>
      <c r="S45" s="80">
        <v>0</v>
      </c>
      <c r="T45" s="78">
        <f>SUMPRODUCT(LTA!F45:AJ45,LTA!F$101:AJ$101,LTA!F$103:AJ$103)</f>
        <v>316.46000000000004</v>
      </c>
      <c r="U45" s="78">
        <f>SUMPRODUCT(LTA!F45:AJ45,LTA!F$102:AJ$102,LTA!F$103:AJ$103)</f>
        <v>6.2899999999999991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343.61</v>
      </c>
      <c r="Z45" s="75">
        <f>IEX!N45</f>
        <v>0</v>
      </c>
      <c r="AA45" s="117">
        <f>STOA!H45</f>
        <v>177.49</v>
      </c>
      <c r="AB45" s="117">
        <f>-STOA!N45</f>
        <v>-358.1</v>
      </c>
      <c r="AC45">
        <f t="shared" si="0"/>
        <v>18.593328175345157</v>
      </c>
      <c r="AD45">
        <f t="shared" si="1"/>
        <v>1334.58861377637</v>
      </c>
      <c r="AE45">
        <f>'IDT-1'!B45</f>
        <v>0</v>
      </c>
      <c r="AF45" s="26"/>
      <c r="AG45">
        <f t="shared" si="2"/>
        <v>1334.58861377637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-14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13.007220428529497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84.022956122401752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7.0157179999999997</v>
      </c>
      <c r="O46">
        <f>BRPL_ISGS_exbus!BB46</f>
        <v>583.11700813271841</v>
      </c>
      <c r="P46" s="77">
        <v>117.97</v>
      </c>
      <c r="Q46" s="77">
        <v>38.24</v>
      </c>
      <c r="R46" s="80">
        <v>46.499999999999993</v>
      </c>
      <c r="S46" s="80">
        <v>0</v>
      </c>
      <c r="T46" s="78">
        <f>SUMPRODUCT(LTA!F46:AJ46,LTA!F$101:AJ$101,LTA!F$103:AJ$103)</f>
        <v>327.40999999999997</v>
      </c>
      <c r="U46" s="78">
        <f>SUMPRODUCT(LTA!F46:AJ46,LTA!F$102:AJ$102,LTA!F$103:AJ$103)</f>
        <v>6.3100000000000005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331.06</v>
      </c>
      <c r="Z46" s="75">
        <f>IEX!N46</f>
        <v>0</v>
      </c>
      <c r="AA46" s="117">
        <f>STOA!H46</f>
        <v>177.49</v>
      </c>
      <c r="AB46" s="117">
        <f>-STOA!N46</f>
        <v>-358.1</v>
      </c>
      <c r="AC46">
        <f t="shared" si="0"/>
        <v>18.622160372291837</v>
      </c>
      <c r="AD46">
        <f t="shared" si="1"/>
        <v>1365.5639520632471</v>
      </c>
      <c r="AE46">
        <f>'IDT-1'!B46</f>
        <v>0</v>
      </c>
      <c r="AF46" s="26"/>
      <c r="AG46">
        <f t="shared" si="2"/>
        <v>1365.5639520632471</v>
      </c>
      <c r="AI46" s="75">
        <f>PXIL!H46</f>
        <v>0</v>
      </c>
      <c r="AJ46" s="75">
        <f>PXIL!N46</f>
        <v>0</v>
      </c>
      <c r="AK46" s="75">
        <f>RTM_IEX!H46</f>
        <v>16.41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12.365406713032959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84.022956122401752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7.0725795999999992</v>
      </c>
      <c r="O47">
        <f>BRPL_ISGS_exbus!BB47</f>
        <v>580.46886074925351</v>
      </c>
      <c r="P47" s="77">
        <v>117.97</v>
      </c>
      <c r="Q47" s="77">
        <v>38.24</v>
      </c>
      <c r="R47" s="80">
        <v>46.499999999999993</v>
      </c>
      <c r="S47" s="80">
        <v>0</v>
      </c>
      <c r="T47" s="78">
        <f>SUMPRODUCT(LTA!F47:AJ47,LTA!F$101:AJ$101,LTA!F$103:AJ$103)</f>
        <v>337.16</v>
      </c>
      <c r="U47" s="78">
        <f>SUMPRODUCT(LTA!F47:AJ47,LTA!F$102:AJ$102,LTA!F$103:AJ$103)</f>
        <v>10.27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320.45</v>
      </c>
      <c r="Z47" s="75">
        <f>IEX!N47</f>
        <v>0</v>
      </c>
      <c r="AA47" s="117">
        <f>STOA!H47</f>
        <v>177.49</v>
      </c>
      <c r="AB47" s="117">
        <f>-STOA!N47</f>
        <v>-358.1</v>
      </c>
      <c r="AC47">
        <f t="shared" si="0"/>
        <v>19.173101096700979</v>
      </c>
      <c r="AD47">
        <f t="shared" si="1"/>
        <v>1427.6199118398767</v>
      </c>
      <c r="AE47">
        <f>'IDT-1'!B47</f>
        <v>0</v>
      </c>
      <c r="AF47" s="26"/>
      <c r="AG47">
        <f t="shared" si="2"/>
        <v>1427.6199118398767</v>
      </c>
      <c r="AI47" s="75">
        <f>PXIL!H47</f>
        <v>0</v>
      </c>
      <c r="AJ47" s="75">
        <f>PXIL!N47</f>
        <v>0</v>
      </c>
      <c r="AK47" s="75">
        <f>RTM_IEX!H47</f>
        <v>79.150000000000006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12.365406713032959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84.022956122401752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7.3936803999999992</v>
      </c>
      <c r="O48">
        <f>BRPL_ISGS_exbus!BB48</f>
        <v>583.63518311970643</v>
      </c>
      <c r="P48" s="77">
        <v>117.97</v>
      </c>
      <c r="Q48" s="77">
        <v>38.24</v>
      </c>
      <c r="R48" s="80">
        <v>46.499999999999993</v>
      </c>
      <c r="S48" s="80">
        <v>0</v>
      </c>
      <c r="T48" s="78">
        <f>SUMPRODUCT(LTA!F48:AJ48,LTA!F$101:AJ$101,LTA!F$103:AJ$103)</f>
        <v>340.59</v>
      </c>
      <c r="U48" s="78">
        <f>SUMPRODUCT(LTA!F48:AJ48,LTA!F$102:AJ$102,LTA!F$103:AJ$103)</f>
        <v>10.31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305</v>
      </c>
      <c r="Z48" s="75">
        <f>IEX!N48</f>
        <v>0</v>
      </c>
      <c r="AA48" s="117">
        <f>STOA!H48</f>
        <v>177.49</v>
      </c>
      <c r="AB48" s="117">
        <f>-STOA!N48</f>
        <v>-358.1</v>
      </c>
      <c r="AC48">
        <f t="shared" si="0"/>
        <v>18.96240642060096</v>
      </c>
      <c r="AD48">
        <f t="shared" si="1"/>
        <v>1403.8880296864297</v>
      </c>
      <c r="AE48">
        <f>'IDT-1'!B48</f>
        <v>0</v>
      </c>
      <c r="AF48" s="26"/>
      <c r="AG48">
        <f t="shared" si="2"/>
        <v>1403.8880296864297</v>
      </c>
      <c r="AI48" s="75">
        <f>PXIL!H48</f>
        <v>0</v>
      </c>
      <c r="AJ48" s="75">
        <f>PXIL!N48</f>
        <v>0</v>
      </c>
      <c r="AK48" s="75">
        <f>RTM_IEX!H48</f>
        <v>63.7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12.365406713032959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84.022956122401752</v>
      </c>
      <c r="J49">
        <f>Bawana_RLNG!P49</f>
        <v>0</v>
      </c>
      <c r="K49">
        <f>Bawana_Spot!P49</f>
        <v>0</v>
      </c>
      <c r="L49">
        <f>TWOMCL!O49</f>
        <v>-5.2316742081447964</v>
      </c>
      <c r="M49">
        <f>EDWPCL!S49</f>
        <v>0</v>
      </c>
      <c r="N49">
        <f>'MSW BWN'!S49</f>
        <v>7.3217671999999991</v>
      </c>
      <c r="O49">
        <f>BRPL_ISGS_exbus!BB49</f>
        <v>584.79594414678581</v>
      </c>
      <c r="P49" s="77">
        <v>117.97</v>
      </c>
      <c r="Q49" s="77">
        <v>38.24</v>
      </c>
      <c r="R49" s="80">
        <v>46.499999999999993</v>
      </c>
      <c r="S49" s="80">
        <v>0</v>
      </c>
      <c r="T49" s="78">
        <f>SUMPRODUCT(LTA!F49:AJ49,LTA!F$101:AJ$101,LTA!F$103:AJ$103)</f>
        <v>342.90000000000003</v>
      </c>
      <c r="U49" s="78">
        <f>SUMPRODUCT(LTA!F49:AJ49,LTA!F$102:AJ$102,LTA!F$103:AJ$103)</f>
        <v>10.24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188.12</v>
      </c>
      <c r="Z49" s="75">
        <f>IEX!N49</f>
        <v>0</v>
      </c>
      <c r="AA49" s="117">
        <f>STOA!H49</f>
        <v>177.49</v>
      </c>
      <c r="AB49" s="117">
        <f>-STOA!N49</f>
        <v>-358.1</v>
      </c>
      <c r="AC49">
        <f t="shared" si="0"/>
        <v>19.162217327129284</v>
      </c>
      <c r="AD49">
        <f t="shared" si="1"/>
        <v>1428.1921826469463</v>
      </c>
      <c r="AE49">
        <f>'IDT-1'!B49</f>
        <v>0</v>
      </c>
      <c r="AF49" s="26"/>
      <c r="AG49">
        <f t="shared" si="2"/>
        <v>1428.1921826469463</v>
      </c>
      <c r="AI49" s="75">
        <f>PXIL!H49</f>
        <v>0</v>
      </c>
      <c r="AJ49" s="75">
        <f>PXIL!N49</f>
        <v>0</v>
      </c>
      <c r="AK49" s="75">
        <f>RTM_IEX!H49</f>
        <v>95.56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105.3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12.365406713032959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84.022956122401752</v>
      </c>
      <c r="J50">
        <f>Bawana_RLNG!P50</f>
        <v>0</v>
      </c>
      <c r="K50">
        <f>Bawana_Spot!P50</f>
        <v>0</v>
      </c>
      <c r="L50">
        <f>TWOMCL!O50</f>
        <v>-5.368778280542986</v>
      </c>
      <c r="M50">
        <f>EDWPCL!S50</f>
        <v>0</v>
      </c>
      <c r="N50">
        <f>'MSW BWN'!S50</f>
        <v>7.5625928</v>
      </c>
      <c r="O50">
        <f>BRPL_ISGS_exbus!BB50</f>
        <v>584.79594414678581</v>
      </c>
      <c r="P50" s="77">
        <v>117.97</v>
      </c>
      <c r="Q50" s="77">
        <v>38.24</v>
      </c>
      <c r="R50" s="80">
        <v>46.499999999999993</v>
      </c>
      <c r="S50" s="80">
        <v>0</v>
      </c>
      <c r="T50" s="78">
        <f>SUMPRODUCT(LTA!F50:AJ50,LTA!F$101:AJ$101,LTA!F$103:AJ$103)</f>
        <v>344.44</v>
      </c>
      <c r="U50" s="78">
        <f>SUMPRODUCT(LTA!F50:AJ50,LTA!F$102:AJ$102,LTA!F$103:AJ$103)</f>
        <v>10.32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215.43</v>
      </c>
      <c r="Z50" s="75">
        <f>IEX!N50</f>
        <v>0</v>
      </c>
      <c r="AA50" s="117">
        <f>STOA!H50</f>
        <v>177.49</v>
      </c>
      <c r="AB50" s="117">
        <f>-STOA!N50</f>
        <v>-358.1</v>
      </c>
      <c r="AC50">
        <f t="shared" si="0"/>
        <v>19.043937819847848</v>
      </c>
      <c r="AD50">
        <f t="shared" si="1"/>
        <v>1414.5941836818299</v>
      </c>
      <c r="AE50">
        <f>'IDT-1'!B50</f>
        <v>0</v>
      </c>
      <c r="AF50" s="26"/>
      <c r="AG50">
        <f t="shared" si="2"/>
        <v>1414.5941836818299</v>
      </c>
      <c r="AI50" s="75">
        <f>PXIL!H50</f>
        <v>0</v>
      </c>
      <c r="AJ50" s="75">
        <f>PXIL!N50</f>
        <v>0</v>
      </c>
      <c r="AK50" s="75">
        <f>RTM_IEX!H50</f>
        <v>83.98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74.13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12.365406713032959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84.022956122401752</v>
      </c>
      <c r="J51">
        <f>Bawana_RLNG!P51</f>
        <v>0</v>
      </c>
      <c r="K51">
        <f>Bawana_Spot!P51</f>
        <v>0</v>
      </c>
      <c r="L51">
        <f>TWOMCL!O51</f>
        <v>-5.9687782805429856</v>
      </c>
      <c r="M51">
        <f>EDWPCL!S51</f>
        <v>0</v>
      </c>
      <c r="N51">
        <f>'MSW BWN'!S51</f>
        <v>7.0876311999999997</v>
      </c>
      <c r="O51">
        <f>BRPL_ISGS_exbus!BB51</f>
        <v>604.74924443581608</v>
      </c>
      <c r="P51" s="77">
        <v>117.97</v>
      </c>
      <c r="Q51" s="77">
        <v>38.24</v>
      </c>
      <c r="R51" s="80">
        <v>46.499999999999993</v>
      </c>
      <c r="S51" s="80">
        <v>0</v>
      </c>
      <c r="T51" s="78">
        <f>SUMPRODUCT(LTA!F51:AJ51,LTA!F$101:AJ$101,LTA!F$103:AJ$103)</f>
        <v>345.59999999999997</v>
      </c>
      <c r="U51" s="78">
        <f>SUMPRODUCT(LTA!F51:AJ51,LTA!F$102:AJ$102,LTA!F$103:AJ$103)</f>
        <v>10.3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206.45</v>
      </c>
      <c r="Z51" s="75">
        <f>IEX!N51</f>
        <v>0</v>
      </c>
      <c r="AA51" s="117">
        <f>STOA!H51</f>
        <v>178.46</v>
      </c>
      <c r="AB51" s="117">
        <f>-STOA!N51</f>
        <v>-358.1</v>
      </c>
      <c r="AC51">
        <f t="shared" si="0"/>
        <v>18.678506076824632</v>
      </c>
      <c r="AD51">
        <f t="shared" si="1"/>
        <v>1372.227954113883</v>
      </c>
      <c r="AE51">
        <f>'IDT-1'!B51</f>
        <v>0</v>
      </c>
      <c r="AF51" s="26"/>
      <c r="AG51">
        <f t="shared" si="2"/>
        <v>1372.227954113883</v>
      </c>
      <c r="AI51" s="75">
        <f>PXIL!H51</f>
        <v>0</v>
      </c>
      <c r="AJ51" s="75">
        <f>PXIL!N51</f>
        <v>0</v>
      </c>
      <c r="AK51" s="75">
        <f>RTM_IEX!H51</f>
        <v>38.61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64.760000000000005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12.365406713032959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84.022956122401752</v>
      </c>
      <c r="J52">
        <f>Bawana_RLNG!P52</f>
        <v>0</v>
      </c>
      <c r="K52">
        <f>Bawana_Spot!P52</f>
        <v>0</v>
      </c>
      <c r="L52">
        <f>TWOMCL!O52</f>
        <v>-5.9226244343891397</v>
      </c>
      <c r="M52">
        <f>EDWPCL!S52</f>
        <v>0</v>
      </c>
      <c r="N52">
        <f>'MSW BWN'!S52</f>
        <v>7.4823176</v>
      </c>
      <c r="O52">
        <f>BRPL_ISGS_exbus!BB52</f>
        <v>604.74924443581608</v>
      </c>
      <c r="P52" s="77">
        <v>117.97</v>
      </c>
      <c r="Q52" s="77">
        <v>38.24</v>
      </c>
      <c r="R52" s="80">
        <v>46.499999999999993</v>
      </c>
      <c r="S52" s="80">
        <v>0</v>
      </c>
      <c r="T52" s="78">
        <f>SUMPRODUCT(LTA!F52:AJ52,LTA!F$101:AJ$101,LTA!F$103:AJ$103)</f>
        <v>346.45000000000005</v>
      </c>
      <c r="U52" s="78">
        <f>SUMPRODUCT(LTA!F52:AJ52,LTA!F$102:AJ$102,LTA!F$103:AJ$103)</f>
        <v>10.45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184.45</v>
      </c>
      <c r="Z52" s="75">
        <f>IEX!N52</f>
        <v>0</v>
      </c>
      <c r="AA52" s="117">
        <f>STOA!H52</f>
        <v>178.46</v>
      </c>
      <c r="AB52" s="117">
        <f>-STOA!N52</f>
        <v>-358.1</v>
      </c>
      <c r="AC52">
        <f t="shared" si="0"/>
        <v>18.707441557412839</v>
      </c>
      <c r="AD52">
        <f t="shared" si="1"/>
        <v>1375.5798588794487</v>
      </c>
      <c r="AE52">
        <f>'IDT-1'!B52</f>
        <v>0</v>
      </c>
      <c r="AF52" s="26"/>
      <c r="AG52">
        <f t="shared" si="2"/>
        <v>1375.5798588794487</v>
      </c>
      <c r="AI52" s="75">
        <f>PXIL!H52</f>
        <v>0</v>
      </c>
      <c r="AJ52" s="75">
        <f>PXIL!N52</f>
        <v>0</v>
      </c>
      <c r="AK52" s="75">
        <f>RTM_IEX!H52</f>
        <v>48.26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79.05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12.365406713032959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84.022956122401752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7.5057312000000005</v>
      </c>
      <c r="O53">
        <f>BRPL_ISGS_exbus!BB53</f>
        <v>585.81879650564906</v>
      </c>
      <c r="P53" s="77">
        <v>117.97</v>
      </c>
      <c r="Q53" s="77">
        <v>38.24</v>
      </c>
      <c r="R53" s="80">
        <v>46.499999999999993</v>
      </c>
      <c r="S53" s="80">
        <v>0</v>
      </c>
      <c r="T53" s="78">
        <f>SUMPRODUCT(LTA!F53:AJ53,LTA!F$101:AJ$101,LTA!F$103:AJ$103)</f>
        <v>346.3</v>
      </c>
      <c r="U53" s="78">
        <f>SUMPRODUCT(LTA!F53:AJ53,LTA!F$102:AJ$102,LTA!F$103:AJ$103)</f>
        <v>10.44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241.3</v>
      </c>
      <c r="Z53" s="75">
        <f>IEX!N53</f>
        <v>0</v>
      </c>
      <c r="AA53" s="117">
        <f>STOA!H53</f>
        <v>178.46</v>
      </c>
      <c r="AB53" s="117">
        <f>-STOA!N53</f>
        <v>-358.1</v>
      </c>
      <c r="AC53">
        <f t="shared" si="0"/>
        <v>18.439560265437258</v>
      </c>
      <c r="AD53">
        <f t="shared" si="1"/>
        <v>1344.9965400275364</v>
      </c>
      <c r="AE53">
        <f>'IDT-1'!B53</f>
        <v>0</v>
      </c>
      <c r="AF53" s="26"/>
      <c r="AG53">
        <f t="shared" si="2"/>
        <v>1344.9965400275364</v>
      </c>
      <c r="AI53" s="75">
        <f>PXIL!H53</f>
        <v>0</v>
      </c>
      <c r="AJ53" s="75">
        <f>PXIL!N53</f>
        <v>0</v>
      </c>
      <c r="AK53" s="75">
        <f>RTM_IEX!H53</f>
        <v>58.88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12.365406713032959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84.022956122401752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7.5057312000000005</v>
      </c>
      <c r="O54">
        <f>BRPL_ISGS_exbus!BB54</f>
        <v>585.81879650564906</v>
      </c>
      <c r="P54" s="77">
        <v>117.97</v>
      </c>
      <c r="Q54" s="77">
        <v>38.24</v>
      </c>
      <c r="R54" s="80">
        <v>46.499999999999993</v>
      </c>
      <c r="S54" s="80">
        <v>0</v>
      </c>
      <c r="T54" s="78">
        <f>SUMPRODUCT(LTA!F54:AJ54,LTA!F$101:AJ$101,LTA!F$103:AJ$103)</f>
        <v>345.67</v>
      </c>
      <c r="U54" s="78">
        <f>SUMPRODUCT(LTA!F54:AJ54,LTA!F$102:AJ$102,LTA!F$103:AJ$103)</f>
        <v>10.01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195.55</v>
      </c>
      <c r="Z54" s="75">
        <f>IEX!N54</f>
        <v>0</v>
      </c>
      <c r="AA54" s="117">
        <f>STOA!H54</f>
        <v>178.46</v>
      </c>
      <c r="AB54" s="117">
        <f>-STOA!N54</f>
        <v>-358.1</v>
      </c>
      <c r="AC54">
        <f t="shared" si="0"/>
        <v>18.36220826543726</v>
      </c>
      <c r="AD54">
        <f t="shared" si="1"/>
        <v>1336.283892027536</v>
      </c>
      <c r="AE54">
        <f>'IDT-1'!B54</f>
        <v>0</v>
      </c>
      <c r="AF54" s="26"/>
      <c r="AG54">
        <f t="shared" si="2"/>
        <v>1336.283892027536</v>
      </c>
      <c r="AI54" s="75">
        <f>PXIL!H54</f>
        <v>0</v>
      </c>
      <c r="AJ54" s="75">
        <f>PXIL!N54</f>
        <v>0</v>
      </c>
      <c r="AK54" s="75">
        <f>RTM_IEX!H54</f>
        <v>55.98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40.92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11.713408169628936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84.022956122401752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7.4170939999999987</v>
      </c>
      <c r="O55">
        <f>BRPL_ISGS_exbus!BB55</f>
        <v>588.98498269673848</v>
      </c>
      <c r="P55" s="77">
        <v>117.97</v>
      </c>
      <c r="Q55" s="77">
        <v>38.24</v>
      </c>
      <c r="R55" s="80">
        <v>46.499999999999993</v>
      </c>
      <c r="S55" s="80">
        <v>0</v>
      </c>
      <c r="T55" s="78">
        <f>SUMPRODUCT(LTA!F55:AJ55,LTA!F$101:AJ$101,LTA!F$103:AJ$103)</f>
        <v>344.69</v>
      </c>
      <c r="U55" s="78">
        <f>SUMPRODUCT(LTA!F55:AJ55,LTA!F$102:AJ$102,LTA!F$103:AJ$103)</f>
        <v>9.58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180.78</v>
      </c>
      <c r="Z55" s="75">
        <f>IEX!N55</f>
        <v>0</v>
      </c>
      <c r="AA55" s="117">
        <f>STOA!H55</f>
        <v>178.46</v>
      </c>
      <c r="AB55" s="117">
        <f>-STOA!N55</f>
        <v>-358.1</v>
      </c>
      <c r="AC55">
        <f t="shared" si="0"/>
        <v>18.218377109376888</v>
      </c>
      <c r="AD55">
        <f t="shared" si="1"/>
        <v>1320.0832736312818</v>
      </c>
      <c r="AE55">
        <f>'IDT-1'!B55</f>
        <v>0</v>
      </c>
      <c r="AF55" s="26"/>
      <c r="AG55">
        <f t="shared" si="2"/>
        <v>1320.0832736312818</v>
      </c>
      <c r="AI55" s="75">
        <f>PXIL!H55</f>
        <v>0</v>
      </c>
      <c r="AJ55" s="75">
        <f>PXIL!N55</f>
        <v>0</v>
      </c>
      <c r="AK55" s="75">
        <f>RTM_IEX!H55</f>
        <v>70.47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23.84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11.713408169628936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84.022956122401752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7.5291447999999992</v>
      </c>
      <c r="O56">
        <f>BRPL_ISGS_exbus!BB56</f>
        <v>588.98498269673848</v>
      </c>
      <c r="P56" s="77">
        <v>117.97</v>
      </c>
      <c r="Q56" s="77">
        <v>38.24</v>
      </c>
      <c r="R56" s="80">
        <v>46.499999999999993</v>
      </c>
      <c r="S56" s="80">
        <v>0</v>
      </c>
      <c r="T56" s="78">
        <f>SUMPRODUCT(LTA!F56:AJ56,LTA!F$101:AJ$101,LTA!F$103:AJ$103)</f>
        <v>343.85</v>
      </c>
      <c r="U56" s="78">
        <f>SUMPRODUCT(LTA!F56:AJ56,LTA!F$102:AJ$102,LTA!F$103:AJ$103)</f>
        <v>9.1900000000000013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178.46</v>
      </c>
      <c r="AB56" s="117">
        <f>-STOA!N56</f>
        <v>-358.1</v>
      </c>
      <c r="AC56">
        <f t="shared" si="0"/>
        <v>18.182931156416892</v>
      </c>
      <c r="AD56">
        <f t="shared" si="1"/>
        <v>1316.090770384242</v>
      </c>
      <c r="AE56">
        <f>'IDT-1'!B56</f>
        <v>0</v>
      </c>
      <c r="AF56" s="26"/>
      <c r="AG56">
        <f t="shared" si="2"/>
        <v>1316.090770384242</v>
      </c>
      <c r="AI56" s="75">
        <f>PXIL!H56</f>
        <v>0</v>
      </c>
      <c r="AJ56" s="75">
        <f>PXIL!N56</f>
        <v>0</v>
      </c>
      <c r="AK56" s="75">
        <f>RTM_IEX!H56</f>
        <v>72.39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199.79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11.713408169628936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79.589345447069036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7.4087319999999988</v>
      </c>
      <c r="O57">
        <f>BRPL_ISGS_exbus!BB57</f>
        <v>619.01342149073707</v>
      </c>
      <c r="P57" s="77">
        <v>117.97</v>
      </c>
      <c r="Q57" s="77">
        <v>38.24</v>
      </c>
      <c r="R57" s="80">
        <v>46.499999999999993</v>
      </c>
      <c r="S57" s="80">
        <v>0</v>
      </c>
      <c r="T57" s="78">
        <f>SUMPRODUCT(LTA!F57:AJ57,LTA!F$101:AJ$101,LTA!F$103:AJ$103)</f>
        <v>340.36000000000007</v>
      </c>
      <c r="U57" s="78">
        <f>SUMPRODUCT(LTA!F57:AJ57,LTA!F$102:AJ$102,LTA!F$103:AJ$103)</f>
        <v>13.799999999999999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101.73</v>
      </c>
      <c r="Z57" s="75">
        <f>IEX!N57</f>
        <v>0</v>
      </c>
      <c r="AA57" s="117">
        <f>STOA!H57</f>
        <v>178.46</v>
      </c>
      <c r="AB57" s="117">
        <f>-STOA!N57</f>
        <v>-358.1</v>
      </c>
      <c r="AC57">
        <f t="shared" si="0"/>
        <v>18.41705001122115</v>
      </c>
      <c r="AD57">
        <f t="shared" si="1"/>
        <v>1342.4610668481034</v>
      </c>
      <c r="AE57">
        <f>'IDT-1'!B57</f>
        <v>0</v>
      </c>
      <c r="AF57" s="26"/>
      <c r="AG57">
        <f t="shared" si="2"/>
        <v>1342.4610668481034</v>
      </c>
      <c r="AI57" s="75">
        <f>PXIL!H57</f>
        <v>0</v>
      </c>
      <c r="AJ57" s="75">
        <f>PXIL!N57</f>
        <v>0</v>
      </c>
      <c r="AK57" s="75">
        <f>RTM_IEX!H57</f>
        <v>84.94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85.52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11.713408169628936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79.589345447069036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7.1762684000000005</v>
      </c>
      <c r="O58">
        <f>BRPL_ISGS_exbus!BB58</f>
        <v>621.58259373373699</v>
      </c>
      <c r="P58" s="77">
        <v>117.97</v>
      </c>
      <c r="Q58" s="77">
        <v>38.24</v>
      </c>
      <c r="R58" s="80">
        <v>46.499999999999993</v>
      </c>
      <c r="S58" s="80">
        <v>0</v>
      </c>
      <c r="T58" s="78">
        <f>SUMPRODUCT(LTA!F58:AJ58,LTA!F$101:AJ$101,LTA!F$103:AJ$103)</f>
        <v>334.85999999999996</v>
      </c>
      <c r="U58" s="78">
        <f>SUMPRODUCT(LTA!F58:AJ58,LTA!F$102:AJ$102,LTA!F$103:AJ$103)</f>
        <v>13.62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134.36000000000001</v>
      </c>
      <c r="Z58" s="75">
        <f>IEX!N58</f>
        <v>0</v>
      </c>
      <c r="AA58" s="117">
        <f>STOA!H58</f>
        <v>178.46</v>
      </c>
      <c r="AB58" s="117">
        <f>-STOA!N58</f>
        <v>-358.1</v>
      </c>
      <c r="AC58">
        <f t="shared" si="0"/>
        <v>18.158213047279549</v>
      </c>
      <c r="AD58">
        <f t="shared" si="1"/>
        <v>1313.3066124550451</v>
      </c>
      <c r="AE58">
        <f>'IDT-1'!B58</f>
        <v>0</v>
      </c>
      <c r="AF58" s="26"/>
      <c r="AG58">
        <f t="shared" si="2"/>
        <v>1313.3066124550451</v>
      </c>
      <c r="AI58" s="75">
        <f>PXIL!H58</f>
        <v>0</v>
      </c>
      <c r="AJ58" s="75">
        <f>PXIL!N58</f>
        <v>0</v>
      </c>
      <c r="AK58" s="75">
        <f>RTM_IEX!H58</f>
        <v>66.59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45.17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11.713408169628936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79.589345447069036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6.9354427999999997</v>
      </c>
      <c r="O59">
        <f>BRPL_ISGS_exbus!BB59</f>
        <v>630.88899801162904</v>
      </c>
      <c r="P59" s="77">
        <v>117.97</v>
      </c>
      <c r="Q59" s="77">
        <v>38.24</v>
      </c>
      <c r="R59" s="80">
        <v>46.499999999999993</v>
      </c>
      <c r="S59" s="80">
        <v>0</v>
      </c>
      <c r="T59" s="78">
        <f>SUMPRODUCT(LTA!F59:AJ59,LTA!F$101:AJ$101,LTA!F$103:AJ$103)</f>
        <v>322.84999999999997</v>
      </c>
      <c r="U59" s="78">
        <f>SUMPRODUCT(LTA!F59:AJ59,LTA!F$102:AJ$102,LTA!F$103:AJ$103)</f>
        <v>13.48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79.239999999999995</v>
      </c>
      <c r="Z59" s="75">
        <f>IEX!N59</f>
        <v>0</v>
      </c>
      <c r="AA59" s="117">
        <f>STOA!H59</f>
        <v>175.6</v>
      </c>
      <c r="AB59" s="117">
        <f>-STOA!N59</f>
        <v>-358.1</v>
      </c>
      <c r="AC59">
        <f t="shared" si="0"/>
        <v>18.785526139645</v>
      </c>
      <c r="AD59">
        <f t="shared" si="1"/>
        <v>1383.9648780405716</v>
      </c>
      <c r="AE59">
        <f>'IDT-1'!B59</f>
        <v>0</v>
      </c>
      <c r="AF59" s="26"/>
      <c r="AG59">
        <f t="shared" si="2"/>
        <v>1383.9648780405716</v>
      </c>
      <c r="AI59" s="75">
        <f>PXIL!H59</f>
        <v>0</v>
      </c>
      <c r="AJ59" s="75">
        <f>PXIL!N59</f>
        <v>0</v>
      </c>
      <c r="AK59" s="75">
        <f>RTM_IEX!H59</f>
        <v>153.47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90.64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11.713408169628936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79.589345447069036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6.9354427999999997</v>
      </c>
      <c r="O60">
        <f>BRPL_ISGS_exbus!BB60</f>
        <v>637.87521474242897</v>
      </c>
      <c r="P60" s="77">
        <v>117.97</v>
      </c>
      <c r="Q60" s="77">
        <v>38.24</v>
      </c>
      <c r="R60" s="80">
        <v>46.499999999999993</v>
      </c>
      <c r="S60" s="80">
        <v>0</v>
      </c>
      <c r="T60" s="78">
        <f>SUMPRODUCT(LTA!F60:AJ60,LTA!F$101:AJ$101,LTA!F$103:AJ$103)</f>
        <v>308.46999999999997</v>
      </c>
      <c r="U60" s="78">
        <f>SUMPRODUCT(LTA!F60:AJ60,LTA!F$102:AJ$102,LTA!F$103:AJ$103)</f>
        <v>13.34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171.8</v>
      </c>
      <c r="Z60" s="75">
        <f>IEX!N60</f>
        <v>0</v>
      </c>
      <c r="AA60" s="117">
        <f>STOA!H60</f>
        <v>172.1</v>
      </c>
      <c r="AB60" s="117">
        <f>-STOA!N60</f>
        <v>-358.1</v>
      </c>
      <c r="AC60">
        <f t="shared" si="0"/>
        <v>18.688340846876038</v>
      </c>
      <c r="AD60">
        <f t="shared" si="1"/>
        <v>1373.0182800641401</v>
      </c>
      <c r="AE60">
        <f>'IDT-1'!B60</f>
        <v>0</v>
      </c>
      <c r="AF60" s="26"/>
      <c r="AG60">
        <f t="shared" si="2"/>
        <v>1373.0182800641401</v>
      </c>
      <c r="AI60" s="75">
        <f>PXIL!H60</f>
        <v>0</v>
      </c>
      <c r="AJ60" s="75">
        <f>PXIL!N60</f>
        <v>0</v>
      </c>
      <c r="AK60" s="75">
        <f>RTM_IEX!H60</f>
        <v>151.54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11.713408169628936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79.589345447069036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6.8233919999999992</v>
      </c>
      <c r="O61">
        <f>BRPL_ISGS_exbus!BB61</f>
        <v>643.50577008269852</v>
      </c>
      <c r="P61" s="77">
        <v>117.97</v>
      </c>
      <c r="Q61" s="77">
        <v>38.24</v>
      </c>
      <c r="R61" s="80">
        <v>46.499999999999993</v>
      </c>
      <c r="S61" s="80">
        <v>0</v>
      </c>
      <c r="T61" s="78">
        <f>SUMPRODUCT(LTA!F61:AJ61,LTA!F$101:AJ$101,LTA!F$103:AJ$103)</f>
        <v>294.5</v>
      </c>
      <c r="U61" s="78">
        <f>SUMPRODUCT(LTA!F61:AJ61,LTA!F$102:AJ$102,LTA!F$103:AJ$103)</f>
        <v>13.229999999999999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179.53</v>
      </c>
      <c r="Z61" s="75">
        <f>IEX!N61</f>
        <v>0</v>
      </c>
      <c r="AA61" s="117">
        <f>STOA!H61</f>
        <v>165.1</v>
      </c>
      <c r="AB61" s="117">
        <f>-STOA!N61</f>
        <v>-358.1</v>
      </c>
      <c r="AC61">
        <f t="shared" si="0"/>
        <v>18.194647686830407</v>
      </c>
      <c r="AD61">
        <f t="shared" si="1"/>
        <v>1317.4104777644554</v>
      </c>
      <c r="AE61">
        <f>'IDT-1'!B61</f>
        <v>0</v>
      </c>
      <c r="AF61" s="26"/>
      <c r="AG61">
        <f t="shared" si="2"/>
        <v>1317.4104777644554</v>
      </c>
      <c r="AI61" s="75">
        <f>PXIL!H61</f>
        <v>0</v>
      </c>
      <c r="AJ61" s="75">
        <f>PXIL!N61</f>
        <v>0</v>
      </c>
      <c r="AK61" s="75">
        <f>RTM_IEX!H61</f>
        <v>103.27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11.713408169628936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79.589345447069036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7.3769563999999992</v>
      </c>
      <c r="O62">
        <f>BRPL_ISGS_exbus!BB62</f>
        <v>642.36722870569861</v>
      </c>
      <c r="P62" s="77">
        <v>117.97</v>
      </c>
      <c r="Q62" s="77">
        <v>38.24</v>
      </c>
      <c r="R62" s="80">
        <v>46.499999999999993</v>
      </c>
      <c r="S62" s="80">
        <v>0</v>
      </c>
      <c r="T62" s="78">
        <f>SUMPRODUCT(LTA!F62:AJ62,LTA!F$101:AJ$101,LTA!F$103:AJ$103)</f>
        <v>277.67</v>
      </c>
      <c r="U62" s="78">
        <f>SUMPRODUCT(LTA!F62:AJ62,LTA!F$102:AJ$102,LTA!F$103:AJ$103)</f>
        <v>13.11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183.38</v>
      </c>
      <c r="Z62" s="75">
        <f>IEX!N62</f>
        <v>0</v>
      </c>
      <c r="AA62" s="117">
        <f>STOA!H62</f>
        <v>161.6</v>
      </c>
      <c r="AB62" s="117">
        <f>-STOA!N62</f>
        <v>-358.1</v>
      </c>
      <c r="AC62">
        <f t="shared" si="0"/>
        <v>18.349307889432808</v>
      </c>
      <c r="AD62">
        <f t="shared" si="1"/>
        <v>1334.8308405848534</v>
      </c>
      <c r="AE62">
        <f>'IDT-1'!B62</f>
        <v>0</v>
      </c>
      <c r="AF62" s="26"/>
      <c r="AG62">
        <f t="shared" si="2"/>
        <v>1334.8308405848534</v>
      </c>
      <c r="AI62" s="75">
        <f>PXIL!H62</f>
        <v>0</v>
      </c>
      <c r="AJ62" s="75">
        <f>PXIL!N62</f>
        <v>0</v>
      </c>
      <c r="AK62" s="75">
        <f>RTM_IEX!H62</f>
        <v>138.03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11.713408169628936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79.589345447069036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7.0642175999999992</v>
      </c>
      <c r="O63">
        <f>BRPL_ISGS_exbus!BB63</f>
        <v>639.89884757112475</v>
      </c>
      <c r="P63" s="77">
        <v>117.97</v>
      </c>
      <c r="Q63" s="77">
        <v>38.24</v>
      </c>
      <c r="R63" s="80">
        <v>46.499999999999993</v>
      </c>
      <c r="S63" s="80">
        <v>0</v>
      </c>
      <c r="T63" s="78">
        <f>SUMPRODUCT(LTA!F63:AJ63,LTA!F$101:AJ$101,LTA!F$103:AJ$103)</f>
        <v>258.41000000000003</v>
      </c>
      <c r="U63" s="78">
        <f>SUMPRODUCT(LTA!F63:AJ63,LTA!F$102:AJ$102,LTA!F$103:AJ$103)</f>
        <v>12.97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167.94</v>
      </c>
      <c r="Z63" s="75">
        <f>IEX!N63</f>
        <v>0</v>
      </c>
      <c r="AA63" s="117">
        <f>STOA!H63</f>
        <v>177.93</v>
      </c>
      <c r="AB63" s="117">
        <f>-STOA!N63</f>
        <v>-358.1</v>
      </c>
      <c r="AC63">
        <f t="shared" si="0"/>
        <v>17.660874034008561</v>
      </c>
      <c r="AD63">
        <f t="shared" si="1"/>
        <v>1257.2881545057035</v>
      </c>
      <c r="AE63">
        <f>'IDT-1'!B63</f>
        <v>0</v>
      </c>
      <c r="AF63" s="26"/>
      <c r="AG63">
        <f t="shared" si="2"/>
        <v>1257.2881545057035</v>
      </c>
      <c r="AI63" s="75">
        <f>PXIL!H63</f>
        <v>0</v>
      </c>
      <c r="AJ63" s="75">
        <f>PXIL!N63</f>
        <v>0</v>
      </c>
      <c r="AK63" s="75">
        <f>RTM_IEX!H63</f>
        <v>81.09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11.713408169628936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74.521135378573106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6.9521667999999988</v>
      </c>
      <c r="O64">
        <f>BRPL_ISGS_exbus!BB64</f>
        <v>644.97780887239071</v>
      </c>
      <c r="P64" s="77">
        <v>117.97</v>
      </c>
      <c r="Q64" s="77">
        <v>38.24</v>
      </c>
      <c r="R64" s="80">
        <v>46.499999999999993</v>
      </c>
      <c r="S64" s="80">
        <v>0</v>
      </c>
      <c r="T64" s="78">
        <f>SUMPRODUCT(LTA!F64:AJ64,LTA!F$101:AJ$101,LTA!F$103:AJ$103)</f>
        <v>238.32000000000002</v>
      </c>
      <c r="U64" s="78">
        <f>SUMPRODUCT(LTA!F64:AJ64,LTA!F$102:AJ$102,LTA!F$103:AJ$103)</f>
        <v>11.06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164.08</v>
      </c>
      <c r="Z64" s="75">
        <f>IEX!N64</f>
        <v>0</v>
      </c>
      <c r="AA64" s="117">
        <f>STOA!H64</f>
        <v>165.33</v>
      </c>
      <c r="AB64" s="117">
        <f>-STOA!N64</f>
        <v>-358.1</v>
      </c>
      <c r="AC64">
        <f t="shared" si="0"/>
        <v>17.839590597816937</v>
      </c>
      <c r="AD64">
        <f t="shared" si="1"/>
        <v>1277.4181383746654</v>
      </c>
      <c r="AE64">
        <f>'IDT-1'!B64</f>
        <v>0</v>
      </c>
      <c r="AF64" s="26"/>
      <c r="AG64">
        <f t="shared" si="2"/>
        <v>1277.4181383746654</v>
      </c>
      <c r="AI64" s="75">
        <f>PXIL!H64</f>
        <v>0</v>
      </c>
      <c r="AJ64" s="75">
        <f>PXIL!N64</f>
        <v>0</v>
      </c>
      <c r="AK64" s="75">
        <f>RTM_IEX!H64</f>
        <v>139.96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11.713408169628936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70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7.0006663999999992</v>
      </c>
      <c r="O65">
        <f>BRPL_ISGS_exbus!BB65</f>
        <v>662.04596881368673</v>
      </c>
      <c r="P65" s="77">
        <v>117.97</v>
      </c>
      <c r="Q65" s="77">
        <v>38.240000000000009</v>
      </c>
      <c r="R65" s="80">
        <v>46.499999999999993</v>
      </c>
      <c r="S65" s="80">
        <v>0</v>
      </c>
      <c r="T65" s="78">
        <f>SUMPRODUCT(LTA!F65:AJ65,LTA!F$101:AJ$101,LTA!F$103:AJ$103)</f>
        <v>215.72</v>
      </c>
      <c r="U65" s="78">
        <f>SUMPRODUCT(LTA!F65:AJ65,LTA!F$102:AJ$102,LTA!F$103:AJ$103)</f>
        <v>11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183.39</v>
      </c>
      <c r="Z65" s="75">
        <f>IEX!N65</f>
        <v>0</v>
      </c>
      <c r="AA65" s="117">
        <f>STOA!H65</f>
        <v>158.33000000000001</v>
      </c>
      <c r="AB65" s="117">
        <f>-STOA!N65</f>
        <v>-358.1</v>
      </c>
      <c r="AC65">
        <f t="shared" si="0"/>
        <v>17.859351210448896</v>
      </c>
      <c r="AD65">
        <f t="shared" si="1"/>
        <v>1279.6439019247564</v>
      </c>
      <c r="AE65">
        <f>'IDT-1'!B65</f>
        <v>0</v>
      </c>
      <c r="AF65" s="26"/>
      <c r="AG65">
        <f t="shared" si="2"/>
        <v>1279.6439019247564</v>
      </c>
      <c r="AI65" s="75">
        <f>PXIL!H65</f>
        <v>0</v>
      </c>
      <c r="AJ65" s="75">
        <f>PXIL!N65</f>
        <v>0</v>
      </c>
      <c r="AK65" s="75">
        <f>RTM_IEX!H65</f>
        <v>139.96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11.713408169628936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70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7.0474936000000001</v>
      </c>
      <c r="O66">
        <f>BRPL_ISGS_exbus!BB66</f>
        <v>662.04596881368673</v>
      </c>
      <c r="P66" s="77">
        <v>117.97</v>
      </c>
      <c r="Q66" s="77">
        <v>38.240000000000009</v>
      </c>
      <c r="R66" s="80">
        <v>46.499999999999993</v>
      </c>
      <c r="S66" s="80">
        <v>0</v>
      </c>
      <c r="T66" s="78">
        <f>SUMPRODUCT(LTA!F66:AJ66,LTA!F$101:AJ$101,LTA!F$103:AJ$103)</f>
        <v>193.35999999999999</v>
      </c>
      <c r="U66" s="78">
        <f>SUMPRODUCT(LTA!F66:AJ66,LTA!F$102:AJ$102,LTA!F$103:AJ$103)</f>
        <v>11.32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224.89</v>
      </c>
      <c r="Z66" s="75">
        <f>IEX!N66</f>
        <v>0</v>
      </c>
      <c r="AA66" s="117">
        <f>STOA!H66</f>
        <v>149.93</v>
      </c>
      <c r="AB66" s="117">
        <f>-STOA!N66</f>
        <v>-358.1</v>
      </c>
      <c r="AC66">
        <f t="shared" si="0"/>
        <v>17.897515289808897</v>
      </c>
      <c r="AD66">
        <f t="shared" si="1"/>
        <v>1283.9425650453961</v>
      </c>
      <c r="AE66">
        <f>'IDT-1'!B66</f>
        <v>0</v>
      </c>
      <c r="AF66" s="26"/>
      <c r="AG66">
        <f t="shared" si="2"/>
        <v>1283.9425650453961</v>
      </c>
      <c r="AI66" s="75">
        <f>PXIL!H66</f>
        <v>0</v>
      </c>
      <c r="AJ66" s="75">
        <f>PXIL!N66</f>
        <v>0</v>
      </c>
      <c r="AK66" s="75">
        <f>RTM_IEX!H66</f>
        <v>133.19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11.713408169628936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70</v>
      </c>
      <c r="J67">
        <f>Bawana_RLNG!P67</f>
        <v>0</v>
      </c>
      <c r="K67">
        <f>Bawana_Spot!P67</f>
        <v>0</v>
      </c>
      <c r="L67">
        <f>TWOMCL!O67</f>
        <v>-4.0845268320736654</v>
      </c>
      <c r="M67">
        <f>EDWPCL!S67</f>
        <v>0</v>
      </c>
      <c r="N67">
        <f>'MSW BWN'!S67</f>
        <v>7.2164059999999992</v>
      </c>
      <c r="O67">
        <f>BRPL_ISGS_exbus!BB67</f>
        <v>670.63882548055938</v>
      </c>
      <c r="P67" s="77">
        <v>117.97</v>
      </c>
      <c r="Q67" s="77">
        <v>38.240000000000009</v>
      </c>
      <c r="R67" s="80">
        <v>46.499999999999993</v>
      </c>
      <c r="S67" s="80">
        <v>0</v>
      </c>
      <c r="T67" s="78">
        <f>SUMPRODUCT(LTA!F67:AJ67,LTA!F$101:AJ$101,LTA!F$103:AJ$103)</f>
        <v>168.27</v>
      </c>
      <c r="U67" s="78">
        <f>SUMPRODUCT(LTA!F67:AJ67,LTA!F$102:AJ$102,LTA!F$103:AJ$103)</f>
        <v>10.959999999999999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246.12</v>
      </c>
      <c r="Z67" s="75">
        <f>IEX!N67</f>
        <v>0</v>
      </c>
      <c r="AA67" s="117">
        <f>STOA!H67</f>
        <v>144.86000000000001</v>
      </c>
      <c r="AB67" s="117">
        <f>-STOA!N67</f>
        <v>-358.1</v>
      </c>
      <c r="AC67">
        <f t="shared" si="0"/>
        <v>18.282439382555889</v>
      </c>
      <c r="AD67">
        <f t="shared" si="1"/>
        <v>1331.4016734355591</v>
      </c>
      <c r="AE67">
        <f>'IDT-1'!B67</f>
        <v>0</v>
      </c>
      <c r="AF67" s="26"/>
      <c r="AG67">
        <f t="shared" si="2"/>
        <v>1331.4016734355591</v>
      </c>
      <c r="AI67" s="75">
        <f>PXIL!H67</f>
        <v>0</v>
      </c>
      <c r="AJ67" s="75">
        <f>PXIL!N67</f>
        <v>0</v>
      </c>
      <c r="AK67" s="75">
        <f>RTM_IEX!H67</f>
        <v>179.52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11.713408169628936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70</v>
      </c>
      <c r="J68">
        <f>Bawana_RLNG!P68</f>
        <v>0</v>
      </c>
      <c r="K68">
        <f>Bawana_Spot!P68</f>
        <v>0</v>
      </c>
      <c r="L68">
        <f>TWOMCL!O68</f>
        <v>-4.0845268320736654</v>
      </c>
      <c r="M68">
        <f>EDWPCL!S68</f>
        <v>0</v>
      </c>
      <c r="N68">
        <f>'MSW BWN'!S68</f>
        <v>6.9839424000000001</v>
      </c>
      <c r="O68">
        <f>BRPL_ISGS_exbus!BB68</f>
        <v>718.42638389547312</v>
      </c>
      <c r="P68" s="77">
        <v>117.97</v>
      </c>
      <c r="Q68" s="77">
        <v>38.240000000000009</v>
      </c>
      <c r="R68" s="80">
        <v>46.499999999999993</v>
      </c>
      <c r="S68" s="80">
        <v>0</v>
      </c>
      <c r="T68" s="78">
        <f>SUMPRODUCT(LTA!F68:AJ68,LTA!F$101:AJ$101,LTA!F$103:AJ$103)</f>
        <v>141.73999999999998</v>
      </c>
      <c r="U68" s="78">
        <f>SUMPRODUCT(LTA!F68:AJ68,LTA!F$102:AJ$102,LTA!F$103:AJ$103)</f>
        <v>11.309999999999999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112.93</v>
      </c>
      <c r="Z68" s="75">
        <f>IEX!N68</f>
        <v>0</v>
      </c>
      <c r="AA68" s="117">
        <f>STOA!H68</f>
        <v>290.99</v>
      </c>
      <c r="AB68" s="117">
        <f>-STOA!N68</f>
        <v>-358.1</v>
      </c>
      <c r="AC68">
        <f t="shared" ref="AC68:AC98" si="3">SUMIF(B68:AB68,"&gt;0")*$AC$2-SUMIF(B68:AB68,"&lt;0")*($AC$2/(1-$AC$2))+SUMIF(AI68:AR68,"&gt;0")*$AC$2-SUMIF(AI68:AR68,"&lt;0")*($AC$2/(1-$AC$2))</f>
        <v>18.423020216927128</v>
      </c>
      <c r="AD68">
        <f t="shared" ref="AD68:AD98" si="4">SUM(B68:AB68,AI68:AR68)-AC68</f>
        <v>1347.2361874161011</v>
      </c>
      <c r="AE68">
        <f>'IDT-1'!B68</f>
        <v>0</v>
      </c>
      <c r="AF68" s="26"/>
      <c r="AG68">
        <f t="shared" ref="AG68:AG98" si="5">SUM(AD68:AF68)+AT68</f>
        <v>1347.2361874161011</v>
      </c>
      <c r="AI68" s="75">
        <f>PXIL!H68</f>
        <v>0</v>
      </c>
      <c r="AJ68" s="75">
        <f>PXIL!N68</f>
        <v>0</v>
      </c>
      <c r="AK68" s="75">
        <f>RTM_IEX!H68</f>
        <v>161.18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11.713408169628936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70</v>
      </c>
      <c r="J69">
        <f>Bawana_RLNG!P69</f>
        <v>0</v>
      </c>
      <c r="K69">
        <f>Bawana_Spot!P69</f>
        <v>0</v>
      </c>
      <c r="L69">
        <f>TWOMCL!O69</f>
        <v>-4.0845268320736654</v>
      </c>
      <c r="M69">
        <f>EDWPCL!S69</f>
        <v>0</v>
      </c>
      <c r="N69">
        <f>'MSW BWN'!S69</f>
        <v>6.7431167999999992</v>
      </c>
      <c r="O69">
        <f>BRPL_ISGS_exbus!BB69</f>
        <v>740.9896351381268</v>
      </c>
      <c r="P69" s="77">
        <v>117.97</v>
      </c>
      <c r="Q69" s="77">
        <v>38.240000000000009</v>
      </c>
      <c r="R69" s="80">
        <v>46.499999999999993</v>
      </c>
      <c r="S69" s="80">
        <v>0</v>
      </c>
      <c r="T69" s="78">
        <f>SUMPRODUCT(LTA!F69:AJ69,LTA!F$101:AJ$101,LTA!F$103:AJ$103)</f>
        <v>114.01000000000002</v>
      </c>
      <c r="U69" s="78">
        <f>SUMPRODUCT(LTA!F69:AJ69,LTA!F$102:AJ$102,LTA!F$103:AJ$103)</f>
        <v>11.760000000000002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406.13</v>
      </c>
      <c r="AB69" s="117">
        <f>-STOA!N69</f>
        <v>-358.1</v>
      </c>
      <c r="AC69">
        <f t="shared" si="3"/>
        <v>18.008297562582481</v>
      </c>
      <c r="AD69">
        <f t="shared" si="4"/>
        <v>1300.5233357130996</v>
      </c>
      <c r="AE69">
        <f>'IDT-1'!B69</f>
        <v>0</v>
      </c>
      <c r="AF69" s="26"/>
      <c r="AG69">
        <f t="shared" si="5"/>
        <v>1300.5233357130996</v>
      </c>
      <c r="AI69" s="75">
        <f>PXIL!H69</f>
        <v>0</v>
      </c>
      <c r="AJ69" s="75">
        <f>PXIL!N69</f>
        <v>0</v>
      </c>
      <c r="AK69" s="75">
        <f>RTM_IEX!H69</f>
        <v>116.8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11.713408169628936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70</v>
      </c>
      <c r="J70">
        <f>Bawana_RLNG!P70</f>
        <v>0</v>
      </c>
      <c r="K70">
        <f>Bawana_Spot!P70</f>
        <v>0</v>
      </c>
      <c r="L70">
        <f>TWOMCL!O70</f>
        <v>-4.0845268320736654</v>
      </c>
      <c r="M70">
        <f>EDWPCL!S70</f>
        <v>0</v>
      </c>
      <c r="N70">
        <f>'MSW BWN'!S70</f>
        <v>6.5909283999999992</v>
      </c>
      <c r="O70">
        <f>BRPL_ISGS_exbus!BB70</f>
        <v>750.98197044714323</v>
      </c>
      <c r="P70" s="77">
        <v>117.97</v>
      </c>
      <c r="Q70" s="77">
        <v>38.240000000000009</v>
      </c>
      <c r="R70" s="80">
        <v>41.36</v>
      </c>
      <c r="S70" s="80">
        <v>0</v>
      </c>
      <c r="T70" s="78">
        <f>SUMPRODUCT(LTA!F70:AJ70,LTA!F$101:AJ$101,LTA!F$103:AJ$103)</f>
        <v>84.85</v>
      </c>
      <c r="U70" s="78">
        <f>SUMPRODUCT(LTA!F70:AJ70,LTA!F$102:AJ$102,LTA!F$103:AJ$103)</f>
        <v>12.24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432.91</v>
      </c>
      <c r="AB70" s="117">
        <f>-STOA!N70</f>
        <v>-358.1</v>
      </c>
      <c r="AC70">
        <f t="shared" si="3"/>
        <v>18.338650855381825</v>
      </c>
      <c r="AD70">
        <f t="shared" si="4"/>
        <v>1337.7331293293169</v>
      </c>
      <c r="AE70">
        <f>'IDT-1'!B70</f>
        <v>0</v>
      </c>
      <c r="AF70" s="26"/>
      <c r="AG70">
        <f t="shared" si="5"/>
        <v>1337.7331293293169</v>
      </c>
      <c r="AI70" s="75">
        <f>PXIL!H70</f>
        <v>0</v>
      </c>
      <c r="AJ70" s="75">
        <f>PXIL!N70</f>
        <v>0</v>
      </c>
      <c r="AK70" s="75">
        <f>RTM_IEX!H70</f>
        <v>151.54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11.713408169628936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70</v>
      </c>
      <c r="J71">
        <f>Bawana_RLNG!P71</f>
        <v>0</v>
      </c>
      <c r="K71">
        <f>Bawana_Spot!P71</f>
        <v>0</v>
      </c>
      <c r="L71">
        <f>TWOMCL!O71</f>
        <v>-4.0845268320736654</v>
      </c>
      <c r="M71">
        <f>EDWPCL!S71</f>
        <v>0</v>
      </c>
      <c r="N71">
        <f>'MSW BWN'!S71</f>
        <v>7.1043552000000005</v>
      </c>
      <c r="O71">
        <f>BRPL_ISGS_exbus!BB71</f>
        <v>813.21017188065241</v>
      </c>
      <c r="P71" s="77">
        <v>117.97</v>
      </c>
      <c r="Q71" s="77">
        <v>38.240000000000009</v>
      </c>
      <c r="R71" s="80">
        <v>31.069999999999997</v>
      </c>
      <c r="S71" s="80">
        <v>0</v>
      </c>
      <c r="T71" s="78">
        <f>SUMPRODUCT(LTA!F71:AJ71,LTA!F$101:AJ$101,LTA!F$103:AJ$103)</f>
        <v>59.870000000000005</v>
      </c>
      <c r="U71" s="78">
        <f>SUMPRODUCT(LTA!F71:AJ71,LTA!F$102:AJ$102,LTA!F$103:AJ$103)</f>
        <v>16.62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474.17</v>
      </c>
      <c r="AB71" s="117">
        <f>-STOA!N71</f>
        <v>-358.1</v>
      </c>
      <c r="AC71">
        <f t="shared" si="3"/>
        <v>18.472337183836707</v>
      </c>
      <c r="AD71">
        <f t="shared" si="4"/>
        <v>1352.791071234371</v>
      </c>
      <c r="AE71">
        <f>'IDT-1'!B71</f>
        <v>0</v>
      </c>
      <c r="AF71" s="26"/>
      <c r="AG71">
        <f t="shared" si="5"/>
        <v>1352.791071234371</v>
      </c>
      <c r="AI71" s="75">
        <f>PXIL!H71</f>
        <v>0</v>
      </c>
      <c r="AJ71" s="75">
        <f>PXIL!N71</f>
        <v>0</v>
      </c>
      <c r="AK71" s="75">
        <f>RTM_IEX!H71</f>
        <v>93.62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11.713408169628936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70</v>
      </c>
      <c r="J72">
        <f>Bawana_RLNG!P72</f>
        <v>0</v>
      </c>
      <c r="K72">
        <f>Bawana_Spot!P72</f>
        <v>0</v>
      </c>
      <c r="L72">
        <f>TWOMCL!O72</f>
        <v>-4.0845268320736654</v>
      </c>
      <c r="M72">
        <f>EDWPCL!S72</f>
        <v>0</v>
      </c>
      <c r="N72">
        <f>'MSW BWN'!S72</f>
        <v>6.9438047999999997</v>
      </c>
      <c r="O72">
        <f>BRPL_ISGS_exbus!BB72</f>
        <v>820.98631483128941</v>
      </c>
      <c r="P72" s="77">
        <v>117.97</v>
      </c>
      <c r="Q72" s="77">
        <v>38.240000000000009</v>
      </c>
      <c r="R72" s="80">
        <v>24.14</v>
      </c>
      <c r="S72" s="80">
        <v>0</v>
      </c>
      <c r="T72" s="78">
        <f>SUMPRODUCT(LTA!F72:AJ72,LTA!F$101:AJ$101,LTA!F$103:AJ$103)</f>
        <v>42.44</v>
      </c>
      <c r="U72" s="78">
        <f>SUMPRODUCT(LTA!F72:AJ72,LTA!F$102:AJ$102,LTA!F$103:AJ$103)</f>
        <v>17.43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505.78000000000003</v>
      </c>
      <c r="AB72" s="117">
        <f>-STOA!N72</f>
        <v>-358.1</v>
      </c>
      <c r="AC72">
        <f t="shared" si="3"/>
        <v>18.729258398282312</v>
      </c>
      <c r="AD72">
        <f t="shared" si="4"/>
        <v>1381.7297425705624</v>
      </c>
      <c r="AE72">
        <f>'IDT-1'!B72</f>
        <v>0</v>
      </c>
      <c r="AF72" s="26"/>
      <c r="AG72">
        <f t="shared" si="5"/>
        <v>1381.7297425705624</v>
      </c>
      <c r="AI72" s="75">
        <f>PXIL!H72</f>
        <v>0</v>
      </c>
      <c r="AJ72" s="75">
        <f>PXIL!N72</f>
        <v>0</v>
      </c>
      <c r="AK72" s="75">
        <f>RTM_IEX!H72</f>
        <v>107.14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11.713408169628936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70</v>
      </c>
      <c r="J73">
        <f>Bawana_RLNG!P73</f>
        <v>0</v>
      </c>
      <c r="K73">
        <f>Bawana_Spot!P73</f>
        <v>0</v>
      </c>
      <c r="L73">
        <f>TWOMCL!O73</f>
        <v>-4.0845268320736654</v>
      </c>
      <c r="M73">
        <f>EDWPCL!S73</f>
        <v>0</v>
      </c>
      <c r="N73">
        <f>'MSW BWN'!S73</f>
        <v>7.5860063999999987</v>
      </c>
      <c r="O73">
        <f>BRPL_ISGS_exbus!BB73</f>
        <v>858.41425489552182</v>
      </c>
      <c r="P73" s="77">
        <v>117.97</v>
      </c>
      <c r="Q73" s="77">
        <v>38.240000000000009</v>
      </c>
      <c r="R73" s="80">
        <v>15.62</v>
      </c>
      <c r="S73" s="80">
        <v>0</v>
      </c>
      <c r="T73" s="78">
        <f>SUMPRODUCT(LTA!F73:AJ73,LTA!F$101:AJ$101,LTA!F$103:AJ$103)</f>
        <v>29.020000000000003</v>
      </c>
      <c r="U73" s="78">
        <f>SUMPRODUCT(LTA!F73:AJ73,LTA!F$102:AJ$102,LTA!F$103:AJ$103)</f>
        <v>17.79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561.96</v>
      </c>
      <c r="AB73" s="117">
        <f>-STOA!N73</f>
        <v>-358.1</v>
      </c>
      <c r="AC73">
        <f t="shared" si="3"/>
        <v>18.986395644927558</v>
      </c>
      <c r="AD73">
        <f t="shared" si="4"/>
        <v>1410.6927469881493</v>
      </c>
      <c r="AE73">
        <f>'IDT-1'!B73</f>
        <v>0</v>
      </c>
      <c r="AF73" s="26"/>
      <c r="AG73">
        <f t="shared" si="5"/>
        <v>1410.6927469881493</v>
      </c>
      <c r="AI73" s="75">
        <f>PXIL!H73</f>
        <v>0</v>
      </c>
      <c r="AJ73" s="75">
        <f>PXIL!N73</f>
        <v>0</v>
      </c>
      <c r="AK73" s="75">
        <f>RTM_IEX!H73</f>
        <v>63.69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11.713408169628936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99.618388156298039</v>
      </c>
      <c r="J74">
        <f>Bawana_RLNG!P74</f>
        <v>0</v>
      </c>
      <c r="K74">
        <f>Bawana_Spot!P74</f>
        <v>0</v>
      </c>
      <c r="L74">
        <f>TWOMCL!O74</f>
        <v>-4.0845268320736654</v>
      </c>
      <c r="M74">
        <f>EDWPCL!S74</f>
        <v>0</v>
      </c>
      <c r="N74">
        <f>'MSW BWN'!S74</f>
        <v>7.1277687999999992</v>
      </c>
      <c r="O74">
        <f>BRPL_ISGS_exbus!BB74</f>
        <v>893.79925699050887</v>
      </c>
      <c r="P74" s="77">
        <v>117.97</v>
      </c>
      <c r="Q74" s="77">
        <v>38.240000000000009</v>
      </c>
      <c r="R74" s="80">
        <v>10.190000000000001</v>
      </c>
      <c r="S74" s="80">
        <v>0</v>
      </c>
      <c r="T74" s="78">
        <f>SUMPRODUCT(LTA!F74:AJ74,LTA!F$101:AJ$101,LTA!F$103:AJ$103)</f>
        <v>19.07</v>
      </c>
      <c r="U74" s="78">
        <f>SUMPRODUCT(LTA!F74:AJ74,LTA!F$102:AJ$102,LTA!F$103:AJ$103)</f>
        <v>19.080000000000002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602.4</v>
      </c>
      <c r="AB74" s="117">
        <f>-STOA!N74</f>
        <v>-358.1</v>
      </c>
      <c r="AC74">
        <f t="shared" si="3"/>
        <v>19.354456988258868</v>
      </c>
      <c r="AD74">
        <f t="shared" si="4"/>
        <v>1452.1498382961031</v>
      </c>
      <c r="AE74">
        <f>'IDT-1'!B74</f>
        <v>0</v>
      </c>
      <c r="AF74" s="26"/>
      <c r="AG74">
        <f t="shared" si="5"/>
        <v>1452.1498382961031</v>
      </c>
      <c r="AI74" s="75">
        <f>PXIL!H74</f>
        <v>0</v>
      </c>
      <c r="AJ74" s="75">
        <f>PXIL!N74</f>
        <v>0</v>
      </c>
      <c r="AK74" s="75">
        <f>RTM_IEX!H74</f>
        <v>14.62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11.822201434362334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99.618388156298039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7.1361308000000001</v>
      </c>
      <c r="O75">
        <f>BRPL_ISGS_exbus!BB75</f>
        <v>915.85374566514918</v>
      </c>
      <c r="P75" s="77">
        <v>117.97</v>
      </c>
      <c r="Q75" s="77">
        <v>38.240000000000009</v>
      </c>
      <c r="R75" s="80">
        <v>0</v>
      </c>
      <c r="S75" s="80">
        <v>0</v>
      </c>
      <c r="T75" s="78">
        <f>SUMPRODUCT(LTA!F75:AJ75,LTA!F$101:AJ$101,LTA!F$103:AJ$103)</f>
        <v>13.56</v>
      </c>
      <c r="U75" s="78">
        <f>SUMPRODUCT(LTA!F75:AJ75,LTA!F$102:AJ$102,LTA!F$103:AJ$103)</f>
        <v>23.95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271.83000000000004</v>
      </c>
      <c r="AB75" s="117">
        <f>-STOA!N75</f>
        <v>0</v>
      </c>
      <c r="AC75">
        <f t="shared" si="3"/>
        <v>13.637224947723102</v>
      </c>
      <c r="AD75">
        <f t="shared" si="4"/>
        <v>1437.0764508599759</v>
      </c>
      <c r="AE75">
        <f>'IDT-1'!B75</f>
        <v>0</v>
      </c>
      <c r="AF75" s="26"/>
      <c r="AG75">
        <f t="shared" si="5"/>
        <v>1437.0764508599759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-43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11.822201434362334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99.618388156298039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6.7029791999999997</v>
      </c>
      <c r="O76">
        <f>BRPL_ISGS_exbus!BB76</f>
        <v>965.30674672542716</v>
      </c>
      <c r="P76" s="77">
        <v>117.97</v>
      </c>
      <c r="Q76" s="77">
        <v>38.240000000000009</v>
      </c>
      <c r="R76" s="80">
        <v>0</v>
      </c>
      <c r="S76" s="80">
        <v>0</v>
      </c>
      <c r="T76" s="78">
        <f>SUMPRODUCT(LTA!F76:AJ76,LTA!F$101:AJ$101,LTA!F$103:AJ$103)</f>
        <v>11.55</v>
      </c>
      <c r="U76" s="78">
        <f>SUMPRODUCT(LTA!F76:AJ76,LTA!F$102:AJ$102,LTA!F$103:AJ$103)</f>
        <v>24.92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274.59000000000009</v>
      </c>
      <c r="AB76" s="117">
        <f>-STOA!N76</f>
        <v>0</v>
      </c>
      <c r="AC76">
        <f t="shared" si="3"/>
        <v>14.172516898195502</v>
      </c>
      <c r="AD76">
        <f t="shared" si="4"/>
        <v>1477.2810083697818</v>
      </c>
      <c r="AE76">
        <f>'IDT-1'!B76</f>
        <v>0</v>
      </c>
      <c r="AF76" s="26"/>
      <c r="AG76">
        <f t="shared" si="5"/>
        <v>1477.2810083697818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12.476806773510734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99.618423235201021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6.7347547999999993</v>
      </c>
      <c r="O77">
        <f>BRPL_ISGS_exbus!BB77</f>
        <v>1002.081999054828</v>
      </c>
      <c r="P77" s="77">
        <v>117.97</v>
      </c>
      <c r="Q77" s="77">
        <v>38.240000000000009</v>
      </c>
      <c r="R77" s="80">
        <v>0</v>
      </c>
      <c r="S77" s="80">
        <v>0</v>
      </c>
      <c r="T77" s="78">
        <f>SUMPRODUCT(LTA!F77:AJ77,LTA!F$101:AJ$101,LTA!F$103:AJ$103)</f>
        <v>16.75</v>
      </c>
      <c r="U77" s="78">
        <f>SUMPRODUCT(LTA!F77:AJ77,LTA!F$102:AJ$102,LTA!F$103:AJ$103)</f>
        <v>34.92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53.09</v>
      </c>
      <c r="Z77" s="75">
        <f>IEX!N77</f>
        <v>0</v>
      </c>
      <c r="AA77" s="117">
        <f>STOA!H77</f>
        <v>212.84000000000009</v>
      </c>
      <c r="AB77" s="117">
        <f>-STOA!N77</f>
        <v>0</v>
      </c>
      <c r="AC77">
        <f t="shared" si="3"/>
        <v>14.568609707175272</v>
      </c>
      <c r="AD77">
        <f t="shared" si="4"/>
        <v>1519.8865839082541</v>
      </c>
      <c r="AE77">
        <f>'IDT-1'!B77</f>
        <v>0</v>
      </c>
      <c r="AF77" s="26"/>
      <c r="AG77">
        <f t="shared" si="5"/>
        <v>1519.8865839082541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12.476806773510734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99.618423235201021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7.2080439999999992</v>
      </c>
      <c r="O78">
        <f>BRPL_ISGS_exbus!BB78</f>
        <v>1022.0127797262272</v>
      </c>
      <c r="P78" s="77">
        <v>117.97</v>
      </c>
      <c r="Q78" s="77">
        <v>38.240000000000009</v>
      </c>
      <c r="R78" s="80">
        <v>0</v>
      </c>
      <c r="S78" s="80">
        <v>0</v>
      </c>
      <c r="T78" s="78">
        <f>SUMPRODUCT(LTA!F78:AJ78,LTA!F$101:AJ$101,LTA!F$103:AJ$103)</f>
        <v>16.86</v>
      </c>
      <c r="U78" s="78">
        <f>SUMPRODUCT(LTA!F78:AJ78,LTA!F$102:AJ$102,LTA!F$103:AJ$103)</f>
        <v>34.97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30.89</v>
      </c>
      <c r="Z78" s="75">
        <f>IEX!N78</f>
        <v>0</v>
      </c>
      <c r="AA78" s="117">
        <f>STOA!H78</f>
        <v>212.84000000000009</v>
      </c>
      <c r="AB78" s="117">
        <f>-STOA!N78</f>
        <v>0</v>
      </c>
      <c r="AC78">
        <f t="shared" si="3"/>
        <v>14.642994797265542</v>
      </c>
      <c r="AD78">
        <f t="shared" si="4"/>
        <v>1508.1762686895631</v>
      </c>
      <c r="AE78">
        <f>'IDT-1'!B78</f>
        <v>0</v>
      </c>
      <c r="AF78" s="26"/>
      <c r="AG78">
        <f t="shared" si="5"/>
        <v>1508.1762686895631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-64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12.476806773510734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99.61846277293418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7.5943683999999996</v>
      </c>
      <c r="O79">
        <f>BRPL_ISGS_exbus!BB79</f>
        <v>1012.1336754022436</v>
      </c>
      <c r="P79" s="77">
        <v>117.97</v>
      </c>
      <c r="Q79" s="77">
        <v>38.240000000000009</v>
      </c>
      <c r="R79" s="80">
        <v>0</v>
      </c>
      <c r="S79" s="80">
        <v>0</v>
      </c>
      <c r="T79" s="78">
        <f>SUMPRODUCT(LTA!F79:AJ79,LTA!F$101:AJ$101,LTA!F$103:AJ$103)</f>
        <v>16.91</v>
      </c>
      <c r="U79" s="78">
        <f>SUMPRODUCT(LTA!F79:AJ79,LTA!F$102:AJ$102,LTA!F$103:AJ$103)</f>
        <v>34.590000000000003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192.57000000000008</v>
      </c>
      <c r="AB79" s="117">
        <f>-STOA!N79</f>
        <v>0</v>
      </c>
      <c r="AC79">
        <f t="shared" si="3"/>
        <v>13.786734091067506</v>
      </c>
      <c r="AD79">
        <f t="shared" si="4"/>
        <v>1484.0497890095107</v>
      </c>
      <c r="AE79">
        <f>'IDT-1'!B79</f>
        <v>0</v>
      </c>
      <c r="AF79" s="26"/>
      <c r="AG79">
        <f t="shared" si="5"/>
        <v>1484.0497890095107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13.120986204872322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99.618407481416355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7.2732675999999996</v>
      </c>
      <c r="O80">
        <f>BRPL_ISGS_exbus!BB80</f>
        <v>1011.9403362103853</v>
      </c>
      <c r="P80" s="77">
        <v>117.97</v>
      </c>
      <c r="Q80" s="77">
        <v>38.240000000000009</v>
      </c>
      <c r="R80" s="80">
        <v>0</v>
      </c>
      <c r="S80" s="80">
        <v>0</v>
      </c>
      <c r="T80" s="78">
        <f>SUMPRODUCT(LTA!F80:AJ80,LTA!F$101:AJ$101,LTA!F$103:AJ$103)</f>
        <v>17.239999999999998</v>
      </c>
      <c r="U80" s="78">
        <f>SUMPRODUCT(LTA!F80:AJ80,LTA!F$102:AJ$102,LTA!F$103:AJ$103)</f>
        <v>34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178.10000000000008</v>
      </c>
      <c r="AB80" s="117">
        <f>-STOA!N80</f>
        <v>0</v>
      </c>
      <c r="AC80">
        <f t="shared" si="3"/>
        <v>13.667129439091971</v>
      </c>
      <c r="AD80">
        <f t="shared" si="4"/>
        <v>1468.5690778094718</v>
      </c>
      <c r="AE80">
        <f>'IDT-1'!B80</f>
        <v>0</v>
      </c>
      <c r="AF80" s="26"/>
      <c r="AG80">
        <f t="shared" si="5"/>
        <v>1468.5690778094718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13.120986204872322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99.618420109428286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7.7549187999999978</v>
      </c>
      <c r="O81">
        <f>BRPL_ISGS_exbus!BB81</f>
        <v>986.09647634205248</v>
      </c>
      <c r="P81" s="77">
        <v>117.97</v>
      </c>
      <c r="Q81" s="77">
        <v>38.240000000000009</v>
      </c>
      <c r="R81" s="80">
        <v>0</v>
      </c>
      <c r="S81" s="80">
        <v>0</v>
      </c>
      <c r="T81" s="78">
        <f>SUMPRODUCT(LTA!F81:AJ81,LTA!F$101:AJ$101,LTA!F$103:AJ$103)</f>
        <v>17.28</v>
      </c>
      <c r="U81" s="78">
        <f>SUMPRODUCT(LTA!F81:AJ81,LTA!F$102:AJ$102,LTA!F$103:AJ$103)</f>
        <v>33.49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156.85999999999999</v>
      </c>
      <c r="AB81" s="117">
        <f>-STOA!N81</f>
        <v>0</v>
      </c>
      <c r="AC81">
        <f t="shared" si="3"/>
        <v>14.069681845979117</v>
      </c>
      <c r="AD81">
        <f t="shared" si="4"/>
        <v>1329.0943293622634</v>
      </c>
      <c r="AE81">
        <f>'IDT-1'!B81</f>
        <v>0</v>
      </c>
      <c r="AF81" s="26"/>
      <c r="AG81">
        <f t="shared" si="5"/>
        <v>1329.0943293622634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-121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13.120986204872322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99.618413820555702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7.7866943999999991</v>
      </c>
      <c r="O82">
        <f>BRPL_ISGS_exbus!BB82</f>
        <v>972.0663328920981</v>
      </c>
      <c r="P82" s="77">
        <v>117.97</v>
      </c>
      <c r="Q82" s="77">
        <v>38.240000000000009</v>
      </c>
      <c r="R82" s="80">
        <v>0</v>
      </c>
      <c r="S82" s="80">
        <v>0</v>
      </c>
      <c r="T82" s="78">
        <f>SUMPRODUCT(LTA!F82:AJ82,LTA!F$101:AJ$101,LTA!F$103:AJ$103)</f>
        <v>17.43</v>
      </c>
      <c r="U82" s="78">
        <f>SUMPRODUCT(LTA!F82:AJ82,LTA!F$102:AJ$102,LTA!F$103:AJ$103)</f>
        <v>33.35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147.20999999999998</v>
      </c>
      <c r="AB82" s="117">
        <f>-STOA!N82</f>
        <v>0</v>
      </c>
      <c r="AC82">
        <f t="shared" si="3"/>
        <v>13.639710965502557</v>
      </c>
      <c r="AD82">
        <f t="shared" si="4"/>
        <v>1330.8859261039133</v>
      </c>
      <c r="AE82">
        <f>'IDT-1'!B82</f>
        <v>0</v>
      </c>
      <c r="AF82" s="26"/>
      <c r="AG82">
        <f t="shared" si="5"/>
        <v>1330.8859261039133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-96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13.120986204872322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99.618420109428286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7.4254560000000005</v>
      </c>
      <c r="O83">
        <f>BRPL_ISGS_exbus!BB83</f>
        <v>885.68892157127641</v>
      </c>
      <c r="P83" s="77">
        <v>117.97</v>
      </c>
      <c r="Q83" s="77">
        <v>38.240000000000009</v>
      </c>
      <c r="R83" s="80">
        <v>0</v>
      </c>
      <c r="S83" s="80">
        <v>0</v>
      </c>
      <c r="T83" s="78">
        <f>SUMPRODUCT(LTA!F83:AJ83,LTA!F$101:AJ$101,LTA!F$103:AJ$103)</f>
        <v>18.260000000000002</v>
      </c>
      <c r="U83" s="78">
        <f>SUMPRODUCT(LTA!F83:AJ83,LTA!F$102:AJ$102,LTA!F$103:AJ$103)</f>
        <v>34.43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146.06</v>
      </c>
      <c r="AB83" s="117">
        <f>-STOA!N83</f>
        <v>0</v>
      </c>
      <c r="AC83">
        <f t="shared" si="3"/>
        <v>12.030798661170653</v>
      </c>
      <c r="AD83">
        <f t="shared" si="4"/>
        <v>1342.516194976296</v>
      </c>
      <c r="AE83">
        <f>'IDT-1'!B83</f>
        <v>0</v>
      </c>
      <c r="AF83" s="26"/>
      <c r="AG83">
        <f t="shared" si="5"/>
        <v>1342.516194976296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13.120986204872322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99.618420109428286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7.3685943999999983</v>
      </c>
      <c r="O84">
        <f>BRPL_ISGS_exbus!BB84</f>
        <v>887.16353528555987</v>
      </c>
      <c r="P84" s="77">
        <v>117.97</v>
      </c>
      <c r="Q84" s="77">
        <v>38.240000000000009</v>
      </c>
      <c r="R84" s="80">
        <v>0</v>
      </c>
      <c r="S84" s="80">
        <v>0</v>
      </c>
      <c r="T84" s="78">
        <f>SUMPRODUCT(LTA!F84:AJ84,LTA!F$101:AJ$101,LTA!F$103:AJ$103)</f>
        <v>19.470000000000002</v>
      </c>
      <c r="U84" s="78">
        <f>SUMPRODUCT(LTA!F84:AJ84,LTA!F$102:AJ$102,LTA!F$103:AJ$103)</f>
        <v>33.69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131.58000000000001</v>
      </c>
      <c r="AB84" s="117">
        <f>-STOA!N84</f>
        <v>0</v>
      </c>
      <c r="AC84">
        <f t="shared" si="3"/>
        <v>12.455114879776346</v>
      </c>
      <c r="AD84">
        <f t="shared" si="4"/>
        <v>1390.3096308719735</v>
      </c>
      <c r="AE84">
        <f>'IDT-1'!B84</f>
        <v>0</v>
      </c>
      <c r="AF84" s="26"/>
      <c r="AG84">
        <f t="shared" si="5"/>
        <v>1390.3096308719735</v>
      </c>
      <c r="AI84" s="75">
        <f>PXIL!H84</f>
        <v>0</v>
      </c>
      <c r="AJ84" s="75">
        <f>PXIL!N84</f>
        <v>0</v>
      </c>
      <c r="AK84" s="75">
        <f>RTM_IEX!H84</f>
        <v>60.81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13.120986204872322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99.61844355909696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7.4421799999999996</v>
      </c>
      <c r="O85">
        <f>BRPL_ISGS_exbus!BB85</f>
        <v>804.8401521987937</v>
      </c>
      <c r="P85" s="77">
        <v>117.97</v>
      </c>
      <c r="Q85" s="77">
        <v>38.240000000000009</v>
      </c>
      <c r="R85" s="80">
        <v>0</v>
      </c>
      <c r="S85" s="80">
        <v>0</v>
      </c>
      <c r="T85" s="78">
        <f>SUMPRODUCT(LTA!F85:AJ85,LTA!F$101:AJ$101,LTA!F$103:AJ$103)</f>
        <v>20.529999999999998</v>
      </c>
      <c r="U85" s="78">
        <f>SUMPRODUCT(LTA!F85:AJ85,LTA!F$102:AJ$102,LTA!F$103:AJ$103)</f>
        <v>33.22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131.58000000000001</v>
      </c>
      <c r="AB85" s="117">
        <f>-STOA!N85</f>
        <v>0</v>
      </c>
      <c r="AC85">
        <f t="shared" si="3"/>
        <v>11.405276868249889</v>
      </c>
      <c r="AD85">
        <f t="shared" si="4"/>
        <v>1272.0596948464024</v>
      </c>
      <c r="AE85">
        <f>'IDT-1'!B85</f>
        <v>0</v>
      </c>
      <c r="AF85" s="26"/>
      <c r="AG85">
        <f t="shared" si="5"/>
        <v>1272.0596948464024</v>
      </c>
      <c r="AI85" s="75">
        <f>PXIL!H85</f>
        <v>0</v>
      </c>
      <c r="AJ85" s="75">
        <f>PXIL!N85</f>
        <v>0</v>
      </c>
      <c r="AK85" s="75">
        <f>RTM_IEX!H85</f>
        <v>23.17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13.120986204872322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99.618388156298039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7.2883191999999983</v>
      </c>
      <c r="O86">
        <f>BRPL_ISGS_exbus!BB86</f>
        <v>789.80826087050809</v>
      </c>
      <c r="P86" s="77">
        <v>117.97</v>
      </c>
      <c r="Q86" s="77">
        <v>38.240000000000009</v>
      </c>
      <c r="R86" s="80">
        <v>0</v>
      </c>
      <c r="S86" s="80">
        <v>0</v>
      </c>
      <c r="T86" s="78">
        <f>SUMPRODUCT(LTA!F86:AJ86,LTA!F$101:AJ$101,LTA!F$103:AJ$103)</f>
        <v>12.54</v>
      </c>
      <c r="U86" s="78">
        <f>SUMPRODUCT(LTA!F86:AJ86,LTA!F$102:AJ$102,LTA!F$103:AJ$103)</f>
        <v>32.46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116.14</v>
      </c>
      <c r="AB86" s="117">
        <f>-STOA!N86</f>
        <v>0</v>
      </c>
      <c r="AC86">
        <f t="shared" si="3"/>
        <v>11.058769761976347</v>
      </c>
      <c r="AD86">
        <f t="shared" si="4"/>
        <v>1233.0303944215918</v>
      </c>
      <c r="AE86">
        <f>'IDT-1'!B86</f>
        <v>0</v>
      </c>
      <c r="AF86" s="26"/>
      <c r="AG86">
        <f t="shared" si="5"/>
        <v>1233.0303944215918</v>
      </c>
      <c r="AI86" s="75">
        <f>PXIL!H86</f>
        <v>0</v>
      </c>
      <c r="AJ86" s="75">
        <f>PXIL!N86</f>
        <v>0</v>
      </c>
      <c r="AK86" s="75">
        <f>RTM_IEX!H86</f>
        <v>23.17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76.550374766123497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7.4488695999999992</v>
      </c>
      <c r="O87">
        <f>BRPL_ISGS_exbus!BB87</f>
        <v>819.40743401966324</v>
      </c>
      <c r="P87" s="77">
        <v>117.97</v>
      </c>
      <c r="Q87" s="77">
        <v>38.240000000000009</v>
      </c>
      <c r="R87" s="80">
        <v>0</v>
      </c>
      <c r="S87" s="80">
        <v>0</v>
      </c>
      <c r="T87" s="78">
        <f>SUMPRODUCT(LTA!F87:AJ87,LTA!F$101:AJ$101,LTA!F$103:AJ$103)</f>
        <v>13.13</v>
      </c>
      <c r="U87" s="78">
        <f>SUMPRODUCT(LTA!F87:AJ87,LTA!F$102:AJ$102,LTA!F$103:AJ$103)</f>
        <v>32.22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77.429999999999993</v>
      </c>
      <c r="AB87" s="117">
        <f>-STOA!N87</f>
        <v>0</v>
      </c>
      <c r="AC87">
        <f t="shared" si="3"/>
        <v>11.383064811375379</v>
      </c>
      <c r="AD87">
        <f t="shared" si="4"/>
        <v>1269.5578095311735</v>
      </c>
      <c r="AE87">
        <f>'IDT-1'!B87</f>
        <v>0</v>
      </c>
      <c r="AF87" s="26"/>
      <c r="AG87">
        <f t="shared" si="5"/>
        <v>1269.5578095311735</v>
      </c>
      <c r="AI87" s="75">
        <f>PXIL!H87</f>
        <v>0</v>
      </c>
      <c r="AJ87" s="75">
        <f>PXIL!N87</f>
        <v>0</v>
      </c>
      <c r="AK87" s="75">
        <f>RTM_IEX!H87</f>
        <v>91.69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76.550374766123497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7.2816296000000005</v>
      </c>
      <c r="O88">
        <f>BRPL_ISGS_exbus!BB88</f>
        <v>779.76869701577232</v>
      </c>
      <c r="P88" s="77">
        <v>117.97</v>
      </c>
      <c r="Q88" s="77">
        <v>38.240000000000009</v>
      </c>
      <c r="R88" s="80">
        <v>0</v>
      </c>
      <c r="S88" s="80">
        <v>0</v>
      </c>
      <c r="T88" s="78">
        <f>SUMPRODUCT(LTA!F88:AJ88,LTA!F$101:AJ$101,LTA!F$103:AJ$103)</f>
        <v>15.55</v>
      </c>
      <c r="U88" s="78">
        <f>SUMPRODUCT(LTA!F88:AJ88,LTA!F$102:AJ$102,LTA!F$103:AJ$103)</f>
        <v>37.03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77.429999999999993</v>
      </c>
      <c r="AB88" s="117">
        <f>-STOA!N88</f>
        <v>0</v>
      </c>
      <c r="AC88">
        <f t="shared" si="3"/>
        <v>11.147436213741136</v>
      </c>
      <c r="AD88">
        <f t="shared" si="4"/>
        <v>1243.0174611249165</v>
      </c>
      <c r="AE88">
        <f>'IDT-1'!B88</f>
        <v>0</v>
      </c>
      <c r="AF88" s="26"/>
      <c r="AG88">
        <f t="shared" si="5"/>
        <v>1243.0174611249165</v>
      </c>
      <c r="AI88" s="75">
        <f>PXIL!H88</f>
        <v>0</v>
      </c>
      <c r="AJ88" s="75">
        <f>PXIL!N88</f>
        <v>0</v>
      </c>
      <c r="AK88" s="75">
        <f>RTM_IEX!H88</f>
        <v>97.49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13.120986204872322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76.550374766123497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6.5507907999999988</v>
      </c>
      <c r="O89">
        <f>BRPL_ISGS_exbus!BB89</f>
        <v>773.47051388362252</v>
      </c>
      <c r="P89" s="77">
        <v>117.97</v>
      </c>
      <c r="Q89" s="77">
        <v>38.240000000000009</v>
      </c>
      <c r="R89" s="80">
        <v>0</v>
      </c>
      <c r="S89" s="80">
        <v>0</v>
      </c>
      <c r="T89" s="78">
        <f>SUMPRODUCT(LTA!F89:AJ89,LTA!F$101:AJ$101,LTA!F$103:AJ$103)</f>
        <v>15.92</v>
      </c>
      <c r="U89" s="78">
        <f>SUMPRODUCT(LTA!F89:AJ89,LTA!F$102:AJ$102,LTA!F$103:AJ$103)</f>
        <v>48.44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82.259999999999991</v>
      </c>
      <c r="AB89" s="117">
        <f>-STOA!N89</f>
        <v>0</v>
      </c>
      <c r="AC89">
        <f t="shared" si="3"/>
        <v>11.129756820738219</v>
      </c>
      <c r="AD89">
        <f t="shared" si="4"/>
        <v>1241.0261185857698</v>
      </c>
      <c r="AE89">
        <f>'IDT-1'!B89</f>
        <v>0</v>
      </c>
      <c r="AF89" s="26"/>
      <c r="AG89">
        <f t="shared" si="5"/>
        <v>1241.0261185857698</v>
      </c>
      <c r="AI89" s="75">
        <f>PXIL!H89</f>
        <v>0</v>
      </c>
      <c r="AJ89" s="75">
        <f>PXIL!N89</f>
        <v>0</v>
      </c>
      <c r="AK89" s="75">
        <f>RTM_IEX!H89</f>
        <v>85.9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13.775078414599374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76.550374766123497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7.1679063999999988</v>
      </c>
      <c r="O90">
        <f>BRPL_ISGS_exbus!BB90</f>
        <v>740.20157209762249</v>
      </c>
      <c r="P90" s="77">
        <v>117.97</v>
      </c>
      <c r="Q90" s="77">
        <v>38.240000000000009</v>
      </c>
      <c r="R90" s="80">
        <v>0</v>
      </c>
      <c r="S90" s="80">
        <v>0</v>
      </c>
      <c r="T90" s="78">
        <f>SUMPRODUCT(LTA!F90:AJ90,LTA!F$101:AJ$101,LTA!F$103:AJ$103)</f>
        <v>16.25</v>
      </c>
      <c r="U90" s="78">
        <f>SUMPRODUCT(LTA!F90:AJ90,LTA!F$102:AJ$102,LTA!F$103:AJ$103)</f>
        <v>48.74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82.259999999999991</v>
      </c>
      <c r="AB90" s="117">
        <f>-STOA!N90</f>
        <v>0</v>
      </c>
      <c r="AC90">
        <f t="shared" si="3"/>
        <v>10.870704761747014</v>
      </c>
      <c r="AD90">
        <f t="shared" si="4"/>
        <v>1211.8474366684877</v>
      </c>
      <c r="AE90">
        <f>'IDT-1'!B90</f>
        <v>0</v>
      </c>
      <c r="AF90" s="26"/>
      <c r="AG90">
        <f t="shared" si="5"/>
        <v>1211.8474366684877</v>
      </c>
      <c r="AI90" s="75">
        <f>PXIL!H90</f>
        <v>0</v>
      </c>
      <c r="AJ90" s="75">
        <f>PXIL!N90</f>
        <v>0</v>
      </c>
      <c r="AK90" s="75">
        <f>RTM_IEX!H90</f>
        <v>87.83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13.775078414599374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76.550374766123497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6.8802535999999987</v>
      </c>
      <c r="O91">
        <f>BRPL_ISGS_exbus!BB91</f>
        <v>736.13871675194389</v>
      </c>
      <c r="P91" s="77">
        <v>117.97</v>
      </c>
      <c r="Q91" s="77">
        <v>38.240000000000009</v>
      </c>
      <c r="R91" s="80">
        <v>0</v>
      </c>
      <c r="S91" s="80">
        <v>0</v>
      </c>
      <c r="T91" s="78">
        <f>SUMPRODUCT(LTA!F91:AJ91,LTA!F$101:AJ$101,LTA!F$103:AJ$103)</f>
        <v>15.47</v>
      </c>
      <c r="U91" s="78">
        <f>SUMPRODUCT(LTA!F91:AJ91,LTA!F$102:AJ$102,LTA!F$103:AJ$103)</f>
        <v>49.16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323.19</v>
      </c>
      <c r="AB91" s="117">
        <f>-STOA!N91</f>
        <v>-269.19</v>
      </c>
      <c r="AC91">
        <f t="shared" si="3"/>
        <v>14.880683437764802</v>
      </c>
      <c r="AD91">
        <f t="shared" si="4"/>
        <v>1122.7469498467915</v>
      </c>
      <c r="AE91">
        <f>'IDT-1'!B91</f>
        <v>0</v>
      </c>
      <c r="AF91" s="26"/>
      <c r="AG91">
        <f t="shared" si="5"/>
        <v>1122.7469498467915</v>
      </c>
      <c r="AI91" s="75">
        <f>PXIL!H91</f>
        <v>0</v>
      </c>
      <c r="AJ91" s="75">
        <f>PXIL!N91</f>
        <v>0</v>
      </c>
      <c r="AK91" s="75">
        <f>RTM_IEX!H91</f>
        <v>35.71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13.775078414599374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76.550374766123497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7.3217671999999991</v>
      </c>
      <c r="O92">
        <f>BRPL_ISGS_exbus!BB92</f>
        <v>726.31877554634377</v>
      </c>
      <c r="P92" s="77">
        <v>117.97</v>
      </c>
      <c r="Q92" s="77">
        <v>38.240000000000009</v>
      </c>
      <c r="R92" s="80">
        <v>0</v>
      </c>
      <c r="S92" s="80">
        <v>0</v>
      </c>
      <c r="T92" s="78">
        <f>SUMPRODUCT(LTA!F92:AJ92,LTA!F$101:AJ$101,LTA!F$103:AJ$103)</f>
        <v>16.399999999999999</v>
      </c>
      <c r="U92" s="78">
        <f>SUMPRODUCT(LTA!F92:AJ92,LTA!F$102:AJ$102,LTA!F$103:AJ$103)</f>
        <v>50.569999999999993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313.53999999999996</v>
      </c>
      <c r="AB92" s="117">
        <f>-STOA!N92</f>
        <v>-269.19</v>
      </c>
      <c r="AC92">
        <f t="shared" si="3"/>
        <v>14.708305274835521</v>
      </c>
      <c r="AD92">
        <f t="shared" si="4"/>
        <v>1103.3309004041205</v>
      </c>
      <c r="AE92">
        <f>'IDT-1'!B92</f>
        <v>0</v>
      </c>
      <c r="AF92" s="26"/>
      <c r="AG92">
        <f t="shared" si="5"/>
        <v>1103.3309004041205</v>
      </c>
      <c r="AI92" s="75">
        <f>PXIL!H92</f>
        <v>0</v>
      </c>
      <c r="AJ92" s="75">
        <f>PXIL!N92</f>
        <v>0</v>
      </c>
      <c r="AK92" s="75">
        <f>RTM_IEX!H92</f>
        <v>32.81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13.775078414599374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76.550374766123497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6.8066680000000002</v>
      </c>
      <c r="O93">
        <f>BRPL_ISGS_exbus!BB93</f>
        <v>701.19771240875207</v>
      </c>
      <c r="P93" s="77">
        <v>117.97</v>
      </c>
      <c r="Q93" s="77">
        <v>38.240000000000009</v>
      </c>
      <c r="R93" s="80">
        <v>0</v>
      </c>
      <c r="S93" s="80">
        <v>0</v>
      </c>
      <c r="T93" s="78">
        <f>SUMPRODUCT(LTA!F93:AJ93,LTA!F$101:AJ$101,LTA!F$103:AJ$103)</f>
        <v>17.71</v>
      </c>
      <c r="U93" s="78">
        <f>SUMPRODUCT(LTA!F93:AJ93,LTA!F$102:AJ$102,LTA!F$103:AJ$103)</f>
        <v>46.55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313.53999999999996</v>
      </c>
      <c r="AB93" s="117">
        <f>-STOA!N93</f>
        <v>-269.19</v>
      </c>
      <c r="AC93">
        <f t="shared" si="3"/>
        <v>14.276668576531057</v>
      </c>
      <c r="AD93">
        <f t="shared" si="4"/>
        <v>1030.6063747648332</v>
      </c>
      <c r="AE93">
        <f>'IDT-1'!B93</f>
        <v>0</v>
      </c>
      <c r="AF93" s="26"/>
      <c r="AG93">
        <f t="shared" si="5"/>
        <v>1030.6063747648332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13.775078414599374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76.550374766123497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6.5424287999999988</v>
      </c>
      <c r="O94">
        <f>BRPL_ISGS_exbus!BB94</f>
        <v>683.38681609655191</v>
      </c>
      <c r="P94" s="77">
        <v>117.97</v>
      </c>
      <c r="Q94" s="77">
        <v>38.240000000000009</v>
      </c>
      <c r="R94" s="80">
        <v>0</v>
      </c>
      <c r="S94" s="80">
        <v>0</v>
      </c>
      <c r="T94" s="78">
        <f>SUMPRODUCT(LTA!F94:AJ94,LTA!F$101:AJ$101,LTA!F$103:AJ$103)</f>
        <v>19.2</v>
      </c>
      <c r="U94" s="78">
        <f>SUMPRODUCT(LTA!F94:AJ94,LTA!F$102:AJ$102,LTA!F$103:AJ$103)</f>
        <v>47.16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308.71000000000004</v>
      </c>
      <c r="AB94" s="117">
        <f>-STOA!N94</f>
        <v>-269.19</v>
      </c>
      <c r="AC94">
        <f t="shared" si="3"/>
        <v>14.155730276679062</v>
      </c>
      <c r="AD94">
        <f t="shared" si="4"/>
        <v>1002.9221775524853</v>
      </c>
      <c r="AE94">
        <f>'IDT-1'!B94</f>
        <v>0</v>
      </c>
      <c r="AF94" s="26"/>
      <c r="AG94">
        <f t="shared" si="5"/>
        <v>1002.9221775524853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13.775078414599374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76.550374766123497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6.8401159999999992</v>
      </c>
      <c r="O95">
        <f>BRPL_ISGS_exbus!BB95</f>
        <v>655.12810234922279</v>
      </c>
      <c r="P95" s="77">
        <v>117.97468390934078</v>
      </c>
      <c r="Q95" s="77">
        <v>38.234828239112801</v>
      </c>
      <c r="R95" s="80">
        <v>0</v>
      </c>
      <c r="S95" s="80">
        <v>0</v>
      </c>
      <c r="T95" s="78">
        <f>SUMPRODUCT(LTA!F95:AJ95,LTA!F$101:AJ$101,LTA!F$103:AJ$103)</f>
        <v>19.79</v>
      </c>
      <c r="U95" s="78">
        <f>SUMPRODUCT(LTA!F95:AJ95,LTA!F$102:AJ$102,LTA!F$103:AJ$103)</f>
        <v>48.21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308.71000000000004</v>
      </c>
      <c r="AB95" s="117">
        <f>-STOA!N95</f>
        <v>-269.19</v>
      </c>
      <c r="AC95">
        <f t="shared" si="3"/>
        <v>14.001728527047247</v>
      </c>
      <c r="AD95">
        <f t="shared" si="4"/>
        <v>1023.7446649032414</v>
      </c>
      <c r="AE95">
        <f>'IDT-1'!B95</f>
        <v>0</v>
      </c>
      <c r="AF95" s="26"/>
      <c r="AG95">
        <f t="shared" si="5"/>
        <v>1023.7446649032414</v>
      </c>
      <c r="AI95" s="75">
        <f>PXIL!H95</f>
        <v>0</v>
      </c>
      <c r="AJ95" s="75">
        <f>PXIL!N95</f>
        <v>0</v>
      </c>
      <c r="AK95" s="75">
        <f>RTM_IEX!H95</f>
        <v>27.99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13.775078414599374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76.550374766123497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6.8150299999999993</v>
      </c>
      <c r="O96">
        <f>BRPL_ISGS_exbus!BB96</f>
        <v>662.72206787291464</v>
      </c>
      <c r="P96" s="77">
        <v>117.97468390934078</v>
      </c>
      <c r="Q96" s="77">
        <v>38.234828239112801</v>
      </c>
      <c r="R96" s="80">
        <v>0</v>
      </c>
      <c r="S96" s="80">
        <v>0</v>
      </c>
      <c r="T96" s="78">
        <f>SUMPRODUCT(LTA!F96:AJ96,LTA!F$101:AJ$101,LTA!F$103:AJ$103)</f>
        <v>18.38</v>
      </c>
      <c r="U96" s="78">
        <f>SUMPRODUCT(LTA!F96:AJ96,LTA!F$102:AJ$102,LTA!F$103:AJ$103)</f>
        <v>49.25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303.89</v>
      </c>
      <c r="AB96" s="117">
        <f>-STOA!N96</f>
        <v>-269.19</v>
      </c>
      <c r="AC96">
        <f t="shared" si="3"/>
        <v>13.946190666855736</v>
      </c>
      <c r="AD96">
        <f t="shared" si="4"/>
        <v>1017.4890822871248</v>
      </c>
      <c r="AE96">
        <f>'IDT-1'!B96</f>
        <v>0</v>
      </c>
      <c r="AF96" s="26"/>
      <c r="AG96">
        <f t="shared" si="5"/>
        <v>1017.4890822871248</v>
      </c>
      <c r="AI96" s="75">
        <f>PXIL!H96</f>
        <v>0</v>
      </c>
      <c r="AJ96" s="75">
        <f>PXIL!N96</f>
        <v>0</v>
      </c>
      <c r="AK96" s="75">
        <f>RTM_IEX!H96</f>
        <v>19.3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13.775078414599374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76.550374766123497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7.5692823999999987</v>
      </c>
      <c r="O97">
        <f>BRPL_ISGS_exbus!BB97</f>
        <v>692.32688658511461</v>
      </c>
      <c r="P97" s="77">
        <v>117.97468390934078</v>
      </c>
      <c r="Q97" s="77">
        <v>38.234828239112801</v>
      </c>
      <c r="R97" s="80">
        <v>0</v>
      </c>
      <c r="S97" s="80">
        <v>0</v>
      </c>
      <c r="T97" s="78">
        <f>SUMPRODUCT(LTA!F97:AJ97,LTA!F$101:AJ$101,LTA!F$103:AJ$103)</f>
        <v>18.36</v>
      </c>
      <c r="U97" s="78">
        <f>SUMPRODUCT(LTA!F97:AJ97,LTA!F$102:AJ$102,LTA!F$103:AJ$103)</f>
        <v>57.07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281.69</v>
      </c>
      <c r="AB97" s="117">
        <f>-STOA!N97</f>
        <v>-269.19</v>
      </c>
      <c r="AC97">
        <f t="shared" si="3"/>
        <v>14.052662492643094</v>
      </c>
      <c r="AD97">
        <f t="shared" si="4"/>
        <v>1029.4816815735376</v>
      </c>
      <c r="AE97">
        <f>'IDT-1'!B97</f>
        <v>0</v>
      </c>
      <c r="AF97" s="26"/>
      <c r="AG97">
        <f t="shared" si="5"/>
        <v>1029.4816815735376</v>
      </c>
      <c r="AI97" s="75">
        <f>PXIL!H97</f>
        <v>0</v>
      </c>
      <c r="AJ97" s="75">
        <f>PXIL!N97</f>
        <v>0</v>
      </c>
      <c r="AK97" s="75">
        <f>RTM_IEX!H97</f>
        <v>15.44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13.775078414599374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76.550374766123497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7.7147812</v>
      </c>
      <c r="O98">
        <f>BRPL_ISGS_exbus!BB98</f>
        <v>692.03868375273703</v>
      </c>
      <c r="P98" s="77">
        <v>117.97468390934078</v>
      </c>
      <c r="Q98" s="77">
        <v>38.234828239112801</v>
      </c>
      <c r="R98" s="80">
        <v>0</v>
      </c>
      <c r="S98" s="80">
        <v>0</v>
      </c>
      <c r="T98" s="78">
        <f>SUMPRODUCT(LTA!F98:AJ98,LTA!F$101:AJ$101,LTA!F$103:AJ$103)</f>
        <v>16.89</v>
      </c>
      <c r="U98" s="78">
        <f>SUMPRODUCT(LTA!F98:AJ98,LTA!F$102:AJ$102,LTA!F$103:AJ$103)</f>
        <v>57.23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267.20999999999998</v>
      </c>
      <c r="AB98" s="117">
        <f>-STOA!N98</f>
        <v>-269.19</v>
      </c>
      <c r="AC98">
        <f t="shared" si="3"/>
        <v>13.776582697158171</v>
      </c>
      <c r="AD98">
        <f t="shared" si="4"/>
        <v>998.38505733664465</v>
      </c>
      <c r="AE98">
        <f>'IDT-1'!B98</f>
        <v>0</v>
      </c>
      <c r="AF98" s="26"/>
      <c r="AG98">
        <f t="shared" si="5"/>
        <v>998.38505733664465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0.30149334350353363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1.995504463601957</v>
      </c>
      <c r="J99">
        <f t="shared" si="6"/>
        <v>0</v>
      </c>
      <c r="K99">
        <f t="shared" si="6"/>
        <v>0</v>
      </c>
      <c r="L99">
        <f t="shared" si="6"/>
        <v>-0.14233053735938922</v>
      </c>
      <c r="M99">
        <f t="shared" si="6"/>
        <v>0</v>
      </c>
      <c r="N99">
        <f t="shared" si="6"/>
        <v>0.17122156629999996</v>
      </c>
      <c r="O99">
        <f t="shared" si="6"/>
        <v>16.718985123626503</v>
      </c>
      <c r="P99" s="77">
        <f t="shared" si="6"/>
        <v>2.8303895558623053</v>
      </c>
      <c r="Q99" s="77">
        <f t="shared" si="6"/>
        <v>0.86649365884223839</v>
      </c>
      <c r="R99" s="80">
        <f t="shared" si="6"/>
        <v>0.50890249999999992</v>
      </c>
      <c r="S99" s="80">
        <f t="shared" si="6"/>
        <v>0</v>
      </c>
      <c r="T99" s="78">
        <f t="shared" si="6"/>
        <v>2.5685199999999999</v>
      </c>
      <c r="U99" s="78">
        <f t="shared" si="6"/>
        <v>0.44334250000000008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1.5589624999999998</v>
      </c>
      <c r="Z99" s="75">
        <f t="shared" si="6"/>
        <v>0</v>
      </c>
      <c r="AA99" s="117">
        <f t="shared" si="6"/>
        <v>6.2965899999999984</v>
      </c>
      <c r="AB99" s="117">
        <f t="shared" si="6"/>
        <v>-6.4507199999999916</v>
      </c>
      <c r="AC99">
        <f t="shared" si="6"/>
        <v>0.37495858454363151</v>
      </c>
      <c r="AD99">
        <f t="shared" si="6"/>
        <v>28.616468589833527</v>
      </c>
      <c r="AE99">
        <f t="shared" si="6"/>
        <v>0.14124999999999999</v>
      </c>
      <c r="AG99">
        <f t="shared" si="6"/>
        <v>28.757718589833527</v>
      </c>
      <c r="AI99">
        <f t="shared" si="6"/>
        <v>0</v>
      </c>
      <c r="AJ99">
        <f t="shared" si="6"/>
        <v>0</v>
      </c>
      <c r="AK99">
        <f t="shared" si="6"/>
        <v>1.3074025</v>
      </c>
      <c r="AL99">
        <f t="shared" si="6"/>
        <v>-0.18225</v>
      </c>
      <c r="AM99">
        <f t="shared" si="6"/>
        <v>0</v>
      </c>
      <c r="AN99">
        <f t="shared" si="6"/>
        <v>0</v>
      </c>
      <c r="AO99">
        <f t="shared" si="6"/>
        <v>0.20227999999999996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44862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46.28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4.1805879999999993</v>
      </c>
      <c r="O3">
        <f>BYPL_ISGS_exbus!BB3</f>
        <v>457.11353368156523</v>
      </c>
      <c r="P3" s="77">
        <v>28.958695084035504</v>
      </c>
      <c r="Q3" s="77">
        <v>9.31</v>
      </c>
      <c r="R3" s="80">
        <v>0</v>
      </c>
      <c r="S3" s="80">
        <v>0</v>
      </c>
      <c r="T3" s="78">
        <f>SUMPRODUCT(LTA!F3:AJ3,LTA!F$101:AJ$101,LTA!F$104:AJ$104)</f>
        <v>5.71</v>
      </c>
      <c r="U3" s="78">
        <f>SUMPRODUCT(LTA!F3:AJ3,LTA!F$102:AJ$102,LTA!F$104:AJ$104)</f>
        <v>44.29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-9</v>
      </c>
      <c r="AA3" s="117">
        <f>STOA!I3</f>
        <v>55.38000000000001</v>
      </c>
      <c r="AB3" s="117">
        <f>-STOA!O3</f>
        <v>-145.25</v>
      </c>
      <c r="AC3">
        <f>SUMIF(B3:AB3,"&gt;0")*$AC$2-SUMIF(B3:AB3,"&lt;0")*($AC$2/(1-$AC$2))+SUMIF(AI3:AR3,"&gt;0")*$AC$2-SUMIF(AI3:AR3,"&lt;0")*($AC$2/(1-$AC$2))</f>
        <v>7.1773954220089262</v>
      </c>
      <c r="AD3">
        <f>SUM(B3:AB3,AI3:AR3)-AC3</f>
        <v>498.40555929486851</v>
      </c>
      <c r="AE3">
        <f>'IDT-1'!C3</f>
        <v>0</v>
      </c>
      <c r="AF3" s="26"/>
      <c r="AG3">
        <f>SUM(AD3:AF3)</f>
        <v>498.40555929486851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46.28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4.1758079999999991</v>
      </c>
      <c r="O4">
        <f>BYPL_ISGS_exbus!BB4</f>
        <v>451.22454968046742</v>
      </c>
      <c r="P4" s="77">
        <v>28.958695084035504</v>
      </c>
      <c r="Q4" s="77">
        <v>9.31</v>
      </c>
      <c r="R4" s="80">
        <v>0</v>
      </c>
      <c r="S4" s="80">
        <v>0</v>
      </c>
      <c r="T4" s="78">
        <f>SUMPRODUCT(LTA!F4:AJ4,LTA!F$101:AJ$101,LTA!F$104:AJ$104)</f>
        <v>5.58</v>
      </c>
      <c r="U4" s="78">
        <f>SUMPRODUCT(LTA!F4:AJ4,LTA!F$102:AJ$102,LTA!F$104:AJ$104)</f>
        <v>44.25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-14</v>
      </c>
      <c r="AA4" s="117">
        <f>STOA!I4</f>
        <v>55.38000000000001</v>
      </c>
      <c r="AB4" s="117">
        <f>-STOA!O4</f>
        <v>-145.25</v>
      </c>
      <c r="AC4">
        <f t="shared" ref="AC4:AC67" si="0">SUMIF(B4:AB4,"&gt;0")*$AC$2-SUMIF(B4:AB4,"&lt;0")*($AC$2/(1-$AC$2))+SUMIF(AI4:AR4,"&gt;0")*$AC$2-SUMIF(AI4:AR4,"&lt;0")*($AC$2/(1-$AC$2))</f>
        <v>7.1684249364102408</v>
      </c>
      <c r="AD4">
        <f t="shared" ref="AD4:AD67" si="1">SUM(B4:AB4,AI4:AR4)-AC4</f>
        <v>487.35076577936945</v>
      </c>
      <c r="AE4">
        <f>'IDT-1'!C4</f>
        <v>0</v>
      </c>
      <c r="AF4" s="26"/>
      <c r="AG4">
        <f t="shared" ref="AG4:AG67" si="2">SUM(AD4:AF4)</f>
        <v>487.35076577936945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47.559280688155788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3.9740919999999993</v>
      </c>
      <c r="O5">
        <f>BYPL_ISGS_exbus!BB5</f>
        <v>438.57053934937306</v>
      </c>
      <c r="P5" s="77">
        <v>28.958695084035504</v>
      </c>
      <c r="Q5" s="77">
        <v>9.31</v>
      </c>
      <c r="R5" s="80">
        <v>0</v>
      </c>
      <c r="S5" s="80">
        <v>0</v>
      </c>
      <c r="T5" s="78">
        <f>SUMPRODUCT(LTA!F5:AJ5,LTA!F$101:AJ$101,LTA!F$104:AJ$104)</f>
        <v>7.78</v>
      </c>
      <c r="U5" s="78">
        <f>SUMPRODUCT(LTA!F5:AJ5,LTA!F$102:AJ$102,LTA!F$104:AJ$104)</f>
        <v>44.230000000000004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-9</v>
      </c>
      <c r="AA5" s="117">
        <f>STOA!I5</f>
        <v>55.38000000000001</v>
      </c>
      <c r="AB5" s="117">
        <f>-STOA!O5</f>
        <v>-145.25</v>
      </c>
      <c r="AC5">
        <f t="shared" si="0"/>
        <v>7.0413455771414055</v>
      </c>
      <c r="AD5">
        <f t="shared" si="1"/>
        <v>483.08139949569971</v>
      </c>
      <c r="AE5">
        <f>'IDT-1'!C5</f>
        <v>0</v>
      </c>
      <c r="AF5" s="26"/>
      <c r="AG5">
        <f t="shared" si="2"/>
        <v>483.08139949569971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47.559280688155788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3.9234239999999994</v>
      </c>
      <c r="O6">
        <f>BYPL_ISGS_exbus!BB6</f>
        <v>438.57388460846738</v>
      </c>
      <c r="P6" s="77">
        <v>28.958695084035504</v>
      </c>
      <c r="Q6" s="77">
        <v>9.31</v>
      </c>
      <c r="R6" s="80">
        <v>0</v>
      </c>
      <c r="S6" s="80">
        <v>0</v>
      </c>
      <c r="T6" s="78">
        <f>SUMPRODUCT(LTA!F6:AJ6,LTA!F$101:AJ$101,LTA!F$104:AJ$104)</f>
        <v>7.63</v>
      </c>
      <c r="U6" s="78">
        <f>SUMPRODUCT(LTA!F6:AJ6,LTA!F$102:AJ$102,LTA!F$104:AJ$104)</f>
        <v>44.13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-14</v>
      </c>
      <c r="AA6" s="117">
        <f>STOA!I6</f>
        <v>55.38000000000001</v>
      </c>
      <c r="AB6" s="117">
        <f>-STOA!O6</f>
        <v>-145.25</v>
      </c>
      <c r="AC6">
        <f t="shared" si="0"/>
        <v>7.0831197746324115</v>
      </c>
      <c r="AD6">
        <f t="shared" si="1"/>
        <v>477.74230255730293</v>
      </c>
      <c r="AE6">
        <f>'IDT-1'!C6</f>
        <v>0</v>
      </c>
      <c r="AF6" s="26"/>
      <c r="AG6">
        <f t="shared" si="2"/>
        <v>477.74230255730293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47.559280688155788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4.2350799999999991</v>
      </c>
      <c r="O7">
        <f>BYPL_ISGS_exbus!BB7</f>
        <v>435.21204365267687</v>
      </c>
      <c r="P7" s="77">
        <v>28.958695084035504</v>
      </c>
      <c r="Q7" s="77">
        <v>9.31</v>
      </c>
      <c r="R7" s="80">
        <v>0</v>
      </c>
      <c r="S7" s="80">
        <v>0</v>
      </c>
      <c r="T7" s="78">
        <f>SUMPRODUCT(LTA!F7:AJ7,LTA!F$101:AJ$101,LTA!F$104:AJ$104)</f>
        <v>7.53</v>
      </c>
      <c r="U7" s="78">
        <f>SUMPRODUCT(LTA!F7:AJ7,LTA!F$102:AJ$102,LTA!F$104:AJ$104)</f>
        <v>44.1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-9</v>
      </c>
      <c r="AA7" s="117">
        <f>STOA!I7</f>
        <v>55.38000000000001</v>
      </c>
      <c r="AB7" s="117">
        <f>-STOA!O7</f>
        <v>-160.25</v>
      </c>
      <c r="AC7">
        <f t="shared" si="0"/>
        <v>7.1439154222434089</v>
      </c>
      <c r="AD7">
        <f t="shared" si="1"/>
        <v>464.50132195390148</v>
      </c>
      <c r="AE7">
        <f>'IDT-1'!C7</f>
        <v>0</v>
      </c>
      <c r="AF7" s="26"/>
      <c r="AG7">
        <f t="shared" si="2"/>
        <v>464.50132195390148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47.559280688155788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4.2216959999999997</v>
      </c>
      <c r="O8">
        <f>BYPL_ISGS_exbus!BB8</f>
        <v>435.2835508802828</v>
      </c>
      <c r="P8" s="77">
        <v>28.958695084035504</v>
      </c>
      <c r="Q8" s="77">
        <v>9.31</v>
      </c>
      <c r="R8" s="80">
        <v>0</v>
      </c>
      <c r="S8" s="80">
        <v>0</v>
      </c>
      <c r="T8" s="78">
        <f>SUMPRODUCT(LTA!F8:AJ8,LTA!F$101:AJ$101,LTA!F$104:AJ$104)</f>
        <v>7.24</v>
      </c>
      <c r="U8" s="78">
        <f>SUMPRODUCT(LTA!F8:AJ8,LTA!F$102:AJ$102,LTA!F$104:AJ$104)</f>
        <v>44.03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-14</v>
      </c>
      <c r="AA8" s="117">
        <f>STOA!I8</f>
        <v>55.38000000000001</v>
      </c>
      <c r="AB8" s="117">
        <f>-STOA!O8</f>
        <v>-160.25</v>
      </c>
      <c r="AC8">
        <f t="shared" si="0"/>
        <v>7.1856495442573172</v>
      </c>
      <c r="AD8">
        <f t="shared" si="1"/>
        <v>459.15771105949352</v>
      </c>
      <c r="AE8">
        <f>'IDT-1'!C8</f>
        <v>0</v>
      </c>
      <c r="AF8" s="26"/>
      <c r="AG8">
        <f t="shared" si="2"/>
        <v>459.15771105949352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47.559280688155788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4.0285839999999995</v>
      </c>
      <c r="O9">
        <f>BYPL_ISGS_exbus!BB9</f>
        <v>435.46370607228562</v>
      </c>
      <c r="P9" s="77">
        <v>28.958695084035504</v>
      </c>
      <c r="Q9" s="77">
        <v>9.31</v>
      </c>
      <c r="R9" s="80">
        <v>0</v>
      </c>
      <c r="S9" s="80">
        <v>0</v>
      </c>
      <c r="T9" s="78">
        <f>SUMPRODUCT(LTA!F9:AJ9,LTA!F$101:AJ$101,LTA!F$104:AJ$104)</f>
        <v>7.11</v>
      </c>
      <c r="U9" s="78">
        <f>SUMPRODUCT(LTA!F9:AJ9,LTA!F$102:AJ$102,LTA!F$104:AJ$104)</f>
        <v>44.010000000000005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-19</v>
      </c>
      <c r="AA9" s="117">
        <f>STOA!I9</f>
        <v>55.38000000000001</v>
      </c>
      <c r="AB9" s="117">
        <f>-STOA!O9</f>
        <v>-160.25</v>
      </c>
      <c r="AC9">
        <f t="shared" si="0"/>
        <v>7.4324141619579196</v>
      </c>
      <c r="AD9">
        <f t="shared" si="1"/>
        <v>476.90798963379569</v>
      </c>
      <c r="AE9">
        <f>'IDT-1'!C9</f>
        <v>0</v>
      </c>
      <c r="AF9" s="26"/>
      <c r="AG9">
        <f t="shared" si="2"/>
        <v>476.90798963379569</v>
      </c>
      <c r="AI9" s="75">
        <f>PXIL!I9</f>
        <v>0</v>
      </c>
      <c r="AJ9" s="75">
        <f>PXIL!O9</f>
        <v>0</v>
      </c>
      <c r="AK9" s="75">
        <f>RTM_IEX!I9</f>
        <v>23.16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47.559280688155788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4.0792519999999994</v>
      </c>
      <c r="O10">
        <f>BYPL_ISGS_exbus!BB10</f>
        <v>434.87474914945005</v>
      </c>
      <c r="P10" s="77">
        <v>28.958695084035504</v>
      </c>
      <c r="Q10" s="77">
        <v>9.31</v>
      </c>
      <c r="R10" s="80">
        <v>0</v>
      </c>
      <c r="S10" s="80">
        <v>0</v>
      </c>
      <c r="T10" s="78">
        <f>SUMPRODUCT(LTA!F10:AJ10,LTA!F$101:AJ$101,LTA!F$104:AJ$104)</f>
        <v>6.96</v>
      </c>
      <c r="U10" s="78">
        <f>SUMPRODUCT(LTA!F10:AJ10,LTA!F$102:AJ$102,LTA!F$104:AJ$104)</f>
        <v>44.72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-29</v>
      </c>
      <c r="AA10" s="117">
        <f>STOA!I10</f>
        <v>55.38000000000001</v>
      </c>
      <c r="AB10" s="117">
        <f>-STOA!O10</f>
        <v>-160.25</v>
      </c>
      <c r="AC10">
        <f t="shared" si="0"/>
        <v>7.3175784946589193</v>
      </c>
      <c r="AD10">
        <f t="shared" si="1"/>
        <v>443.88453637825927</v>
      </c>
      <c r="AE10">
        <f>'IDT-1'!C10</f>
        <v>0</v>
      </c>
      <c r="AF10" s="26"/>
      <c r="AG10">
        <f t="shared" si="2"/>
        <v>443.88453637825927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48.581709217165873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4.0744719999999992</v>
      </c>
      <c r="O11">
        <f>BYPL_ISGS_exbus!BB11</f>
        <v>434.67253916653027</v>
      </c>
      <c r="P11" s="77">
        <v>28.958695084035504</v>
      </c>
      <c r="Q11" s="77">
        <v>9.31</v>
      </c>
      <c r="R11" s="80">
        <v>0</v>
      </c>
      <c r="S11" s="80">
        <v>0</v>
      </c>
      <c r="T11" s="78">
        <f>SUMPRODUCT(LTA!F11:AJ11,LTA!F$101:AJ$101,LTA!F$104:AJ$104)</f>
        <v>7.06</v>
      </c>
      <c r="U11" s="78">
        <f>SUMPRODUCT(LTA!F11:AJ11,LTA!F$102:AJ$102,LTA!F$104:AJ$104)</f>
        <v>44.82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-49</v>
      </c>
      <c r="AA11" s="117">
        <f>STOA!I11</f>
        <v>55.38000000000001</v>
      </c>
      <c r="AB11" s="117">
        <f>-STOA!O11</f>
        <v>-160.25</v>
      </c>
      <c r="AC11">
        <f t="shared" si="0"/>
        <v>7.548467541919397</v>
      </c>
      <c r="AD11">
        <f t="shared" si="1"/>
        <v>419.66908587708895</v>
      </c>
      <c r="AE11">
        <f>'IDT-1'!C11</f>
        <v>0</v>
      </c>
      <c r="AF11" s="26"/>
      <c r="AG11">
        <f t="shared" si="2"/>
        <v>419.66908587708895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48.581709217165873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4.1576439999999995</v>
      </c>
      <c r="O12">
        <f>BYPL_ISGS_exbus!BB12</f>
        <v>434.67588442562453</v>
      </c>
      <c r="P12" s="77">
        <v>28.96</v>
      </c>
      <c r="Q12" s="77">
        <v>9.31</v>
      </c>
      <c r="R12" s="80">
        <v>0</v>
      </c>
      <c r="S12" s="80">
        <v>0</v>
      </c>
      <c r="T12" s="78">
        <f>SUMPRODUCT(LTA!F12:AJ12,LTA!F$101:AJ$101,LTA!F$104:AJ$104)</f>
        <v>7.17</v>
      </c>
      <c r="U12" s="78">
        <f>SUMPRODUCT(LTA!F12:AJ12,LTA!F$102:AJ$102,LTA!F$104:AJ$104)</f>
        <v>44.870000000000005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-59</v>
      </c>
      <c r="AA12" s="117">
        <f>STOA!I12</f>
        <v>55.38000000000001</v>
      </c>
      <c r="AB12" s="117">
        <f>-STOA!O12</f>
        <v>-160.25</v>
      </c>
      <c r="AC12">
        <f t="shared" si="0"/>
        <v>7.6799590146708905</v>
      </c>
      <c r="AD12">
        <f t="shared" si="1"/>
        <v>424.43541657939625</v>
      </c>
      <c r="AE12">
        <f>'IDT-1'!C12</f>
        <v>0</v>
      </c>
      <c r="AF12" s="26"/>
      <c r="AG12">
        <f t="shared" si="2"/>
        <v>424.43541657939625</v>
      </c>
      <c r="AI12" s="75">
        <f>PXIL!I12</f>
        <v>0</v>
      </c>
      <c r="AJ12" s="75">
        <f>PXIL!O12</f>
        <v>0</v>
      </c>
      <c r="AK12" s="75">
        <f>RTM_IEX!I12</f>
        <v>9.65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48.581709217165873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4.1528639999999992</v>
      </c>
      <c r="O13">
        <f>BYPL_ISGS_exbus!BB13</f>
        <v>434.14199776162451</v>
      </c>
      <c r="P13" s="77">
        <v>28.96</v>
      </c>
      <c r="Q13" s="77">
        <v>9.31</v>
      </c>
      <c r="R13" s="80">
        <v>0</v>
      </c>
      <c r="S13" s="80">
        <v>0</v>
      </c>
      <c r="T13" s="78">
        <f>SUMPRODUCT(LTA!F13:AJ13,LTA!F$101:AJ$101,LTA!F$104:AJ$104)</f>
        <v>7.47</v>
      </c>
      <c r="U13" s="78">
        <f>SUMPRODUCT(LTA!F13:AJ13,LTA!F$102:AJ$102,LTA!F$104:AJ$104)</f>
        <v>44.84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-59</v>
      </c>
      <c r="AA13" s="117">
        <f>STOA!I13</f>
        <v>55.38000000000001</v>
      </c>
      <c r="AB13" s="117">
        <f>-STOA!O13</f>
        <v>-160.25</v>
      </c>
      <c r="AC13">
        <f t="shared" si="0"/>
        <v>7.5926747480276919</v>
      </c>
      <c r="AD13">
        <f t="shared" si="1"/>
        <v>414.60403418203947</v>
      </c>
      <c r="AE13">
        <f>'IDT-1'!C13</f>
        <v>0</v>
      </c>
      <c r="AF13" s="26"/>
      <c r="AG13">
        <f t="shared" si="2"/>
        <v>414.60403418203947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48.581709217165873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4.364139999999999</v>
      </c>
      <c r="O14">
        <f>BYPL_ISGS_exbus!BB14</f>
        <v>434.14199776162451</v>
      </c>
      <c r="P14" s="77">
        <v>28.96</v>
      </c>
      <c r="Q14" s="77">
        <v>9.31</v>
      </c>
      <c r="R14" s="80">
        <v>0</v>
      </c>
      <c r="S14" s="80">
        <v>0</v>
      </c>
      <c r="T14" s="78">
        <f>SUMPRODUCT(LTA!F14:AJ14,LTA!F$101:AJ$101,LTA!F$104:AJ$104)</f>
        <v>7.61</v>
      </c>
      <c r="U14" s="78">
        <f>SUMPRODUCT(LTA!F14:AJ14,LTA!F$102:AJ$102,LTA!F$104:AJ$104)</f>
        <v>44.83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-54</v>
      </c>
      <c r="AA14" s="117">
        <f>STOA!I14</f>
        <v>55.38000000000001</v>
      </c>
      <c r="AB14" s="117">
        <f>-STOA!O14</f>
        <v>-160.25</v>
      </c>
      <c r="AC14">
        <f t="shared" si="0"/>
        <v>7.5512873392167155</v>
      </c>
      <c r="AD14">
        <f t="shared" si="1"/>
        <v>419.98669759085044</v>
      </c>
      <c r="AE14">
        <f>'IDT-1'!C14</f>
        <v>0</v>
      </c>
      <c r="AF14" s="26"/>
      <c r="AG14">
        <f t="shared" si="2"/>
        <v>419.98669759085044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48.581709217165873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4.3268559999999994</v>
      </c>
      <c r="O15">
        <f>BYPL_ISGS_exbus!BB15</f>
        <v>434.14199776162451</v>
      </c>
      <c r="P15" s="77">
        <v>28.958439234707622</v>
      </c>
      <c r="Q15" s="77">
        <v>9.31</v>
      </c>
      <c r="R15" s="80">
        <v>0</v>
      </c>
      <c r="S15" s="80">
        <v>0</v>
      </c>
      <c r="T15" s="78">
        <f>SUMPRODUCT(LTA!F15:AJ15,LTA!F$101:AJ$101,LTA!F$104:AJ$104)</f>
        <v>7.89</v>
      </c>
      <c r="U15" s="78">
        <f>SUMPRODUCT(LTA!F15:AJ15,LTA!F$102:AJ$102,LTA!F$104:AJ$104)</f>
        <v>43.61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-69</v>
      </c>
      <c r="AA15" s="117">
        <f>STOA!I15</f>
        <v>55.38000000000001</v>
      </c>
      <c r="AB15" s="117">
        <f>-STOA!O15</f>
        <v>-160.25</v>
      </c>
      <c r="AC15">
        <f t="shared" si="0"/>
        <v>8.0835494181150711</v>
      </c>
      <c r="AD15">
        <f t="shared" si="1"/>
        <v>449.80559074665962</v>
      </c>
      <c r="AE15">
        <f>'IDT-1'!C15</f>
        <v>0</v>
      </c>
      <c r="AF15" s="26"/>
      <c r="AG15">
        <f t="shared" si="2"/>
        <v>449.80559074665962</v>
      </c>
      <c r="AI15" s="75">
        <f>PXIL!I15</f>
        <v>0</v>
      </c>
      <c r="AJ15" s="75">
        <f>PXIL!O15</f>
        <v>0</v>
      </c>
      <c r="AK15" s="75">
        <f>RTM_IEX!I15</f>
        <v>46.33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48.581709217165873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4.3134719999999991</v>
      </c>
      <c r="O16">
        <f>BYPL_ISGS_exbus!BB16</f>
        <v>434.14199776162451</v>
      </c>
      <c r="P16" s="77">
        <v>28.958439234707622</v>
      </c>
      <c r="Q16" s="77">
        <v>9.31</v>
      </c>
      <c r="R16" s="80">
        <v>0</v>
      </c>
      <c r="S16" s="80">
        <v>0</v>
      </c>
      <c r="T16" s="78">
        <f>SUMPRODUCT(LTA!F16:AJ16,LTA!F$101:AJ$101,LTA!F$104:AJ$104)</f>
        <v>6.95</v>
      </c>
      <c r="U16" s="78">
        <f>SUMPRODUCT(LTA!F16:AJ16,LTA!F$102:AJ$102,LTA!F$104:AJ$104)</f>
        <v>43.690000000000005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-69</v>
      </c>
      <c r="AA16" s="117">
        <f>STOA!I16</f>
        <v>55.38000000000001</v>
      </c>
      <c r="AB16" s="117">
        <f>-STOA!O16</f>
        <v>-160.25</v>
      </c>
      <c r="AC16">
        <f t="shared" si="0"/>
        <v>7.8805036389150711</v>
      </c>
      <c r="AD16">
        <f t="shared" si="1"/>
        <v>426.93525252585977</v>
      </c>
      <c r="AE16">
        <f>'IDT-1'!C16</f>
        <v>0</v>
      </c>
      <c r="AF16" s="26"/>
      <c r="AG16">
        <f t="shared" si="2"/>
        <v>426.93525252585977</v>
      </c>
      <c r="AI16" s="75">
        <f>PXIL!I16</f>
        <v>0</v>
      </c>
      <c r="AJ16" s="75">
        <f>PXIL!O16</f>
        <v>0</v>
      </c>
      <c r="AK16" s="75">
        <f>RTM_IEX!I16</f>
        <v>24.13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48.581709217165873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4.0935919999999992</v>
      </c>
      <c r="O17">
        <f>BYPL_ISGS_exbus!BB17</f>
        <v>434.67588442562453</v>
      </c>
      <c r="P17" s="77">
        <v>28.958439234707622</v>
      </c>
      <c r="Q17" s="77">
        <v>9.5400000000000009</v>
      </c>
      <c r="R17" s="80">
        <v>0</v>
      </c>
      <c r="S17" s="80">
        <v>0</v>
      </c>
      <c r="T17" s="78">
        <f>SUMPRODUCT(LTA!F17:AJ17,LTA!F$101:AJ$101,LTA!F$104:AJ$104)</f>
        <v>6.93</v>
      </c>
      <c r="U17" s="78">
        <f>SUMPRODUCT(LTA!F17:AJ17,LTA!F$102:AJ$102,LTA!F$104:AJ$104)</f>
        <v>43.77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-64</v>
      </c>
      <c r="AA17" s="117">
        <f>STOA!I17</f>
        <v>55.38000000000001</v>
      </c>
      <c r="AB17" s="117">
        <f>-STOA!O17</f>
        <v>-160.25</v>
      </c>
      <c r="AC17">
        <f t="shared" si="0"/>
        <v>7.6290842599472937</v>
      </c>
      <c r="AD17">
        <f t="shared" si="1"/>
        <v>408.66067856882745</v>
      </c>
      <c r="AE17">
        <f>'IDT-1'!C17</f>
        <v>0</v>
      </c>
      <c r="AF17" s="26"/>
      <c r="AG17">
        <f t="shared" si="2"/>
        <v>408.66067856882745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48.581709217165873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4.1021959999999993</v>
      </c>
      <c r="O18">
        <f>BYPL_ISGS_exbus!BB18</f>
        <v>434.67588442562453</v>
      </c>
      <c r="P18" s="77">
        <v>28.958439234707622</v>
      </c>
      <c r="Q18" s="77">
        <v>9.5400000000000009</v>
      </c>
      <c r="R18" s="80">
        <v>0</v>
      </c>
      <c r="S18" s="80">
        <v>0</v>
      </c>
      <c r="T18" s="78">
        <f>SUMPRODUCT(LTA!F18:AJ18,LTA!F$101:AJ$101,LTA!F$104:AJ$104)</f>
        <v>6.87</v>
      </c>
      <c r="U18" s="78">
        <f>SUMPRODUCT(LTA!F18:AJ18,LTA!F$102:AJ$102,LTA!F$104:AJ$104)</f>
        <v>43.910000000000004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-59</v>
      </c>
      <c r="AA18" s="117">
        <f>STOA!I18</f>
        <v>55.38000000000001</v>
      </c>
      <c r="AB18" s="117">
        <f>-STOA!O18</f>
        <v>-160.25</v>
      </c>
      <c r="AC18">
        <f t="shared" si="0"/>
        <v>7.8233373375363175</v>
      </c>
      <c r="AD18">
        <f t="shared" si="1"/>
        <v>440.58502949123846</v>
      </c>
      <c r="AE18">
        <f>'IDT-1'!C18</f>
        <v>0</v>
      </c>
      <c r="AF18" s="26"/>
      <c r="AG18">
        <f t="shared" si="2"/>
        <v>440.58502949123846</v>
      </c>
      <c r="AI18" s="75">
        <f>PXIL!I18</f>
        <v>0</v>
      </c>
      <c r="AJ18" s="75">
        <f>PXIL!O18</f>
        <v>0</v>
      </c>
      <c r="AK18" s="75">
        <f>RTM_IEX!I18</f>
        <v>27.03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48.581709217165873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3.9234239999999994</v>
      </c>
      <c r="O19">
        <f>BYPL_ISGS_exbus!BB19</f>
        <v>445.61618062209175</v>
      </c>
      <c r="P19" s="77">
        <v>28.958439234707622</v>
      </c>
      <c r="Q19" s="77">
        <v>9.5400000000000009</v>
      </c>
      <c r="R19" s="80">
        <v>0</v>
      </c>
      <c r="S19" s="80">
        <v>0</v>
      </c>
      <c r="T19" s="78">
        <f>SUMPRODUCT(LTA!F19:AJ19,LTA!F$101:AJ$101,LTA!F$104:AJ$104)</f>
        <v>6.85</v>
      </c>
      <c r="U19" s="78">
        <f>SUMPRODUCT(LTA!F19:AJ19,LTA!F$102:AJ$102,LTA!F$104:AJ$104)</f>
        <v>43.92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55.38000000000001</v>
      </c>
      <c r="AB19" s="117">
        <f>-STOA!O19</f>
        <v>-145.25</v>
      </c>
      <c r="AC19">
        <f t="shared" si="0"/>
        <v>7.0262042241743234</v>
      </c>
      <c r="AD19">
        <f t="shared" si="1"/>
        <v>499.4558357046526</v>
      </c>
      <c r="AE19">
        <f>'IDT-1'!C19</f>
        <v>-74</v>
      </c>
      <c r="AF19" s="26"/>
      <c r="AG19">
        <f t="shared" si="2"/>
        <v>425.4558357046526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48.581709217165873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3.8593719999999991</v>
      </c>
      <c r="O20">
        <f>BYPL_ISGS_exbus!BB20</f>
        <v>445.61618062209175</v>
      </c>
      <c r="P20" s="77">
        <v>28.96</v>
      </c>
      <c r="Q20" s="77">
        <v>9.5400000000000009</v>
      </c>
      <c r="R20" s="80">
        <v>0</v>
      </c>
      <c r="S20" s="80">
        <v>0</v>
      </c>
      <c r="T20" s="78">
        <f>SUMPRODUCT(LTA!F20:AJ20,LTA!F$101:AJ$101,LTA!F$104:AJ$104)</f>
        <v>3.54</v>
      </c>
      <c r="U20" s="78">
        <f>SUMPRODUCT(LTA!F20:AJ20,LTA!F$102:AJ$102,LTA!F$104:AJ$104)</f>
        <v>43.980000000000004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55.38000000000001</v>
      </c>
      <c r="AB20" s="117">
        <f>-STOA!O20</f>
        <v>-145.25</v>
      </c>
      <c r="AC20">
        <f t="shared" si="0"/>
        <v>6.9970543013088964</v>
      </c>
      <c r="AD20">
        <f t="shared" si="1"/>
        <v>496.17249439281039</v>
      </c>
      <c r="AE20">
        <f>'IDT-1'!C20</f>
        <v>-74</v>
      </c>
      <c r="AF20" s="26"/>
      <c r="AG20">
        <f t="shared" si="2"/>
        <v>422.17249439281039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48.581709217165873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3.9329839999999989</v>
      </c>
      <c r="O21">
        <f>BYPL_ISGS_exbus!BB21</f>
        <v>454.13469060789168</v>
      </c>
      <c r="P21" s="77">
        <v>28.958439234707622</v>
      </c>
      <c r="Q21" s="77">
        <v>9.3100000000000023</v>
      </c>
      <c r="R21" s="80">
        <v>0</v>
      </c>
      <c r="S21" s="80">
        <v>0</v>
      </c>
      <c r="T21" s="78">
        <f>SUMPRODUCT(LTA!F21:AJ21,LTA!F$101:AJ$101,LTA!F$104:AJ$104)</f>
        <v>3.6</v>
      </c>
      <c r="U21" s="78">
        <f>SUMPRODUCT(LTA!F21:AJ21,LTA!F$102:AJ$102,LTA!F$104:AJ$104)</f>
        <v>44.06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55.38000000000001</v>
      </c>
      <c r="AB21" s="117">
        <f>-STOA!O21</f>
        <v>-145.25</v>
      </c>
      <c r="AC21">
        <f t="shared" si="0"/>
        <v>7.0718592400493634</v>
      </c>
      <c r="AD21">
        <f t="shared" si="1"/>
        <v>504.59825067457763</v>
      </c>
      <c r="AE21">
        <f>'IDT-1'!C21</f>
        <v>-79</v>
      </c>
      <c r="AF21" s="26"/>
      <c r="AG21">
        <f t="shared" si="2"/>
        <v>425.59825067457763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48.581709217165873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3.684423999999999</v>
      </c>
      <c r="O22">
        <f>BYPL_ISGS_exbus!BB22</f>
        <v>454.13469060789168</v>
      </c>
      <c r="P22" s="77">
        <v>28.96</v>
      </c>
      <c r="Q22" s="77">
        <v>9.3100000000000023</v>
      </c>
      <c r="R22" s="80">
        <v>0</v>
      </c>
      <c r="S22" s="80">
        <v>0</v>
      </c>
      <c r="T22" s="78">
        <f>SUMPRODUCT(LTA!F22:AJ22,LTA!F$101:AJ$101,LTA!F$104:AJ$104)</f>
        <v>3.36</v>
      </c>
      <c r="U22" s="78">
        <f>SUMPRODUCT(LTA!F22:AJ22,LTA!F$102:AJ$102,LTA!F$104:AJ$104)</f>
        <v>44.07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-9</v>
      </c>
      <c r="AA22" s="117">
        <f>STOA!I22</f>
        <v>55.38000000000001</v>
      </c>
      <c r="AB22" s="117">
        <f>-STOA!O22</f>
        <v>-145.25</v>
      </c>
      <c r="AC22">
        <f t="shared" si="0"/>
        <v>7.147564794483694</v>
      </c>
      <c r="AD22">
        <f t="shared" si="1"/>
        <v>495.04554588543573</v>
      </c>
      <c r="AE22">
        <f>'IDT-1'!C22</f>
        <v>-69</v>
      </c>
      <c r="AF22" s="26"/>
      <c r="AG22">
        <f t="shared" si="2"/>
        <v>426.04554588543573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47.559280688155788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3.8268679999999997</v>
      </c>
      <c r="O23">
        <f>BYPL_ISGS_exbus!BB23</f>
        <v>462.00639316799504</v>
      </c>
      <c r="P23" s="77">
        <v>28.96</v>
      </c>
      <c r="Q23" s="77">
        <v>9.3100000000000023</v>
      </c>
      <c r="R23" s="80">
        <v>0</v>
      </c>
      <c r="S23" s="80">
        <v>0</v>
      </c>
      <c r="T23" s="78">
        <f>SUMPRODUCT(LTA!F23:AJ23,LTA!F$101:AJ$101,LTA!F$104:AJ$104)</f>
        <v>3.62</v>
      </c>
      <c r="U23" s="78">
        <f>SUMPRODUCT(LTA!F23:AJ23,LTA!F$102:AJ$102,LTA!F$104:AJ$104)</f>
        <v>44.06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-9</v>
      </c>
      <c r="AA23" s="117">
        <f>STOA!I23</f>
        <v>55.38000000000001</v>
      </c>
      <c r="AB23" s="117">
        <f>-STOA!O23</f>
        <v>-145.25</v>
      </c>
      <c r="AC23">
        <f t="shared" si="0"/>
        <v>7.2112919131573161</v>
      </c>
      <c r="AD23">
        <f t="shared" si="1"/>
        <v>502.22353679785522</v>
      </c>
      <c r="AE23">
        <f>'IDT-1'!C23</f>
        <v>-64</v>
      </c>
      <c r="AF23" s="26"/>
      <c r="AG23">
        <f t="shared" si="2"/>
        <v>438.22353679785522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47.559280688155788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3.8641519999999994</v>
      </c>
      <c r="O24">
        <f>BYPL_ISGS_exbus!BB24</f>
        <v>506.32243362804957</v>
      </c>
      <c r="P24" s="77">
        <v>28.96</v>
      </c>
      <c r="Q24" s="77">
        <v>9.3100000000000023</v>
      </c>
      <c r="R24" s="80">
        <v>0</v>
      </c>
      <c r="S24" s="80">
        <v>0</v>
      </c>
      <c r="T24" s="78">
        <f>SUMPRODUCT(LTA!F24:AJ24,LTA!F$101:AJ$101,LTA!F$104:AJ$104)</f>
        <v>3.51</v>
      </c>
      <c r="U24" s="78">
        <f>SUMPRODUCT(LTA!F24:AJ24,LTA!F$102:AJ$102,LTA!F$104:AJ$104)</f>
        <v>44.050000000000004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-9</v>
      </c>
      <c r="AA24" s="117">
        <f>STOA!I24</f>
        <v>55.38000000000001</v>
      </c>
      <c r="AB24" s="117">
        <f>-STOA!O24</f>
        <v>-145.25</v>
      </c>
      <c r="AC24">
        <f t="shared" si="0"/>
        <v>7.6005451684057936</v>
      </c>
      <c r="AD24">
        <f t="shared" si="1"/>
        <v>546.06760800266125</v>
      </c>
      <c r="AE24">
        <f>'IDT-1'!C24</f>
        <v>-54</v>
      </c>
      <c r="AF24" s="26"/>
      <c r="AG24">
        <f t="shared" si="2"/>
        <v>492.06760800266125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47.559280688155788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4.0056399999999996</v>
      </c>
      <c r="O25">
        <f>BYPL_ISGS_exbus!BB25</f>
        <v>510.14669263424878</v>
      </c>
      <c r="P25" s="77">
        <v>28.96</v>
      </c>
      <c r="Q25" s="77">
        <v>9.3100000000000023</v>
      </c>
      <c r="R25" s="80">
        <v>0</v>
      </c>
      <c r="S25" s="80">
        <v>0</v>
      </c>
      <c r="T25" s="78">
        <f>SUMPRODUCT(LTA!F25:AJ25,LTA!F$101:AJ$101,LTA!F$104:AJ$104)</f>
        <v>3.59</v>
      </c>
      <c r="U25" s="78">
        <f>SUMPRODUCT(LTA!F25:AJ25,LTA!F$102:AJ$102,LTA!F$104:AJ$104)</f>
        <v>44.09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-9</v>
      </c>
      <c r="AA25" s="117">
        <f>STOA!I25</f>
        <v>55.38000000000001</v>
      </c>
      <c r="AB25" s="117">
        <f>-STOA!O25</f>
        <v>-145.25</v>
      </c>
      <c r="AC25">
        <f t="shared" si="0"/>
        <v>7.8584529301152317</v>
      </c>
      <c r="AD25">
        <f t="shared" si="1"/>
        <v>524.8954472471512</v>
      </c>
      <c r="AE25">
        <f>'IDT-1'!C25</f>
        <v>-39</v>
      </c>
      <c r="AF25" s="26"/>
      <c r="AG25">
        <f t="shared" si="2"/>
        <v>485.8954472471512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47.559280688155788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3.8087039999999992</v>
      </c>
      <c r="O26">
        <f>BYPL_ISGS_exbus!BB26</f>
        <v>514.64749378774877</v>
      </c>
      <c r="P26" s="77">
        <v>66.107388092133846</v>
      </c>
      <c r="Q26" s="77">
        <v>19.91</v>
      </c>
      <c r="R26" s="80">
        <v>0</v>
      </c>
      <c r="S26" s="80">
        <v>0</v>
      </c>
      <c r="T26" s="78">
        <f>SUMPRODUCT(LTA!F26:AJ26,LTA!F$101:AJ$101,LTA!F$104:AJ$104)</f>
        <v>3.41</v>
      </c>
      <c r="U26" s="78">
        <f>SUMPRODUCT(LTA!F26:AJ26,LTA!F$102:AJ$102,LTA!F$104:AJ$104)</f>
        <v>44.08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55.38000000000001</v>
      </c>
      <c r="AB26" s="117">
        <f>-STOA!O26</f>
        <v>-145.25</v>
      </c>
      <c r="AC26">
        <f t="shared" si="0"/>
        <v>8.2793194485880282</v>
      </c>
      <c r="AD26">
        <f t="shared" si="1"/>
        <v>580.3358339743121</v>
      </c>
      <c r="AE26">
        <f>'IDT-1'!C26</f>
        <v>-76</v>
      </c>
      <c r="AF26" s="26"/>
      <c r="AG26">
        <f t="shared" si="2"/>
        <v>504.3358339743121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47.559280688155788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3.7398719999999992</v>
      </c>
      <c r="O27">
        <f>BYPL_ISGS_exbus!BB27</f>
        <v>523.71152243978656</v>
      </c>
      <c r="P27" s="77">
        <v>68.22</v>
      </c>
      <c r="Q27" s="77">
        <v>22.11</v>
      </c>
      <c r="R27" s="80">
        <v>5.0100000000000007</v>
      </c>
      <c r="S27" s="80">
        <v>0</v>
      </c>
      <c r="T27" s="78">
        <f>SUMPRODUCT(LTA!F27:AJ27,LTA!F$101:AJ$101,LTA!F$104:AJ$104)</f>
        <v>3.4</v>
      </c>
      <c r="U27" s="78">
        <f>SUMPRODUCT(LTA!F27:AJ27,LTA!F$102:AJ$102,LTA!F$104:AJ$104)</f>
        <v>44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</v>
      </c>
      <c r="AA27" s="117">
        <f>STOA!I27</f>
        <v>55.38000000000001</v>
      </c>
      <c r="AB27" s="117">
        <f>-STOA!O27</f>
        <v>-182.89</v>
      </c>
      <c r="AC27">
        <f t="shared" si="0"/>
        <v>9.0047281994276922</v>
      </c>
      <c r="AD27">
        <f t="shared" si="1"/>
        <v>534.19823378337628</v>
      </c>
      <c r="AE27">
        <f>'IDT-1'!C27</f>
        <v>-36</v>
      </c>
      <c r="AF27" s="26"/>
      <c r="AG27">
        <f t="shared" si="2"/>
        <v>498.19823378337628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47.559280688155788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3.7857599999999989</v>
      </c>
      <c r="O28">
        <f>BYPL_ISGS_exbus!BB28</f>
        <v>528.03442169204868</v>
      </c>
      <c r="P28" s="77">
        <v>68.22</v>
      </c>
      <c r="Q28" s="77">
        <v>22.11</v>
      </c>
      <c r="R28" s="80">
        <v>9.33</v>
      </c>
      <c r="S28" s="80">
        <v>0</v>
      </c>
      <c r="T28" s="78">
        <f>SUMPRODUCT(LTA!F28:AJ28,LTA!F$101:AJ$101,LTA!F$104:AJ$104)</f>
        <v>3.67</v>
      </c>
      <c r="U28" s="78">
        <f>SUMPRODUCT(LTA!F28:AJ28,LTA!F$102:AJ$102,LTA!F$104:AJ$104)</f>
        <v>42.58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55.38000000000001</v>
      </c>
      <c r="AB28" s="117">
        <f>-STOA!O28</f>
        <v>-182.89</v>
      </c>
      <c r="AC28">
        <f t="shared" si="0"/>
        <v>8.9290194868924733</v>
      </c>
      <c r="AD28">
        <f t="shared" si="1"/>
        <v>557.81272974817375</v>
      </c>
      <c r="AE28">
        <f>'IDT-1'!C28</f>
        <v>0</v>
      </c>
      <c r="AF28" s="26"/>
      <c r="AG28">
        <f t="shared" si="2"/>
        <v>557.81272974817375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47.559280688155788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3.9138639999999993</v>
      </c>
      <c r="O29">
        <f>BYPL_ISGS_exbus!BB29</f>
        <v>533.33438946413185</v>
      </c>
      <c r="P29" s="77">
        <v>68.22</v>
      </c>
      <c r="Q29" s="77">
        <v>22.11</v>
      </c>
      <c r="R29" s="80">
        <v>16.52</v>
      </c>
      <c r="S29" s="80">
        <v>0</v>
      </c>
      <c r="T29" s="78">
        <f>SUMPRODUCT(LTA!F29:AJ29,LTA!F$101:AJ$101,LTA!F$104:AJ$104)</f>
        <v>3.53</v>
      </c>
      <c r="U29" s="78">
        <f>SUMPRODUCT(LTA!F29:AJ29,LTA!F$102:AJ$102,LTA!F$104:AJ$104)</f>
        <v>71.52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55.38000000000001</v>
      </c>
      <c r="AB29" s="117">
        <f>-STOA!O29</f>
        <v>-182.89</v>
      </c>
      <c r="AC29">
        <f t="shared" si="0"/>
        <v>9.3822797937087579</v>
      </c>
      <c r="AD29">
        <f t="shared" si="1"/>
        <v>588.77754121344049</v>
      </c>
      <c r="AE29">
        <f>'IDT-1'!C29</f>
        <v>0</v>
      </c>
      <c r="AF29" s="26"/>
      <c r="AG29">
        <f t="shared" si="2"/>
        <v>588.77754121344049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47.559280688155788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3.8775359999999996</v>
      </c>
      <c r="O30">
        <f>BYPL_ISGS_exbus!BB30</f>
        <v>533.31502171013176</v>
      </c>
      <c r="P30" s="77">
        <v>68.22</v>
      </c>
      <c r="Q30" s="77">
        <v>22.11</v>
      </c>
      <c r="R30" s="80">
        <v>25.899999999999995</v>
      </c>
      <c r="S30" s="80">
        <v>0</v>
      </c>
      <c r="T30" s="78">
        <f>SUMPRODUCT(LTA!F30:AJ30,LTA!F$101:AJ$101,LTA!F$104:AJ$104)</f>
        <v>4.03</v>
      </c>
      <c r="U30" s="78">
        <f>SUMPRODUCT(LTA!F30:AJ30,LTA!F$102:AJ$102,LTA!F$104:AJ$104)</f>
        <v>100.56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-9</v>
      </c>
      <c r="AA30" s="117">
        <f>STOA!I30</f>
        <v>55.540000000000006</v>
      </c>
      <c r="AB30" s="117">
        <f>-STOA!O30</f>
        <v>-182.89</v>
      </c>
      <c r="AC30">
        <f t="shared" si="0"/>
        <v>9.8055968187733153</v>
      </c>
      <c r="AD30">
        <f t="shared" si="1"/>
        <v>618.37852843437599</v>
      </c>
      <c r="AE30">
        <f>'IDT-1'!C30</f>
        <v>0</v>
      </c>
      <c r="AF30" s="26"/>
      <c r="AG30">
        <f t="shared" si="2"/>
        <v>618.37852843437599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21.88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54.996534211145075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3.9874759999999991</v>
      </c>
      <c r="O31">
        <f>BYPL_ISGS_exbus!BB31</f>
        <v>558.4439086064931</v>
      </c>
      <c r="P31" s="77">
        <v>68.22</v>
      </c>
      <c r="Q31" s="77">
        <v>22.11</v>
      </c>
      <c r="R31" s="80">
        <v>25.899999999999995</v>
      </c>
      <c r="S31" s="80">
        <v>0</v>
      </c>
      <c r="T31" s="78">
        <f>SUMPRODUCT(LTA!F31:AJ31,LTA!F$101:AJ$101,LTA!F$104:AJ$104)</f>
        <v>13.48</v>
      </c>
      <c r="U31" s="78">
        <f>SUMPRODUCT(LTA!F31:AJ31,LTA!F$102:AJ$102,LTA!F$104:AJ$104)</f>
        <v>103.22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58.010000000000012</v>
      </c>
      <c r="AB31" s="117">
        <f>-STOA!O31</f>
        <v>-217.89</v>
      </c>
      <c r="AC31">
        <f t="shared" si="0"/>
        <v>10.667234792939849</v>
      </c>
      <c r="AD31">
        <f t="shared" si="1"/>
        <v>643.11068402469834</v>
      </c>
      <c r="AE31">
        <f>'IDT-1'!C31</f>
        <v>0</v>
      </c>
      <c r="AF31" s="26"/>
      <c r="AG31">
        <f t="shared" si="2"/>
        <v>643.11068402469834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21.88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54.996534211145075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4.0658679999999991</v>
      </c>
      <c r="O32">
        <f>BYPL_ISGS_exbus!BB32</f>
        <v>558.4439086064931</v>
      </c>
      <c r="P32" s="77">
        <v>68.22</v>
      </c>
      <c r="Q32" s="77">
        <v>22.11</v>
      </c>
      <c r="R32" s="80">
        <v>25.899999999999995</v>
      </c>
      <c r="S32" s="80">
        <v>0</v>
      </c>
      <c r="T32" s="78">
        <f>SUMPRODUCT(LTA!F32:AJ32,LTA!F$101:AJ$101,LTA!F$104:AJ$104)</f>
        <v>22.24</v>
      </c>
      <c r="U32" s="78">
        <f>SUMPRODUCT(LTA!F32:AJ32,LTA!F$102:AJ$102,LTA!F$104:AJ$104)</f>
        <v>103.14999999999999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62.840000000000011</v>
      </c>
      <c r="AB32" s="117">
        <f>-STOA!O32</f>
        <v>-217.89</v>
      </c>
      <c r="AC32">
        <f t="shared" si="0"/>
        <v>10.786900642539848</v>
      </c>
      <c r="AD32">
        <f t="shared" si="1"/>
        <v>656.58941017509835</v>
      </c>
      <c r="AE32">
        <f>'IDT-1'!C32</f>
        <v>0</v>
      </c>
      <c r="AF32" s="26"/>
      <c r="AG32">
        <f t="shared" si="2"/>
        <v>656.58941017509835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-60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54.999443984927851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4.0515279999999994</v>
      </c>
      <c r="O33">
        <f>BYPL_ISGS_exbus!BB33</f>
        <v>546.47591720448088</v>
      </c>
      <c r="P33" s="77">
        <v>68.22</v>
      </c>
      <c r="Q33" s="77">
        <v>22.11</v>
      </c>
      <c r="R33" s="80">
        <v>25.899999999999995</v>
      </c>
      <c r="S33" s="80">
        <v>0</v>
      </c>
      <c r="T33" s="78">
        <f>SUMPRODUCT(LTA!F33:AJ33,LTA!F$101:AJ$101,LTA!F$104:AJ$104)</f>
        <v>32.400000000000006</v>
      </c>
      <c r="U33" s="78">
        <f>SUMPRODUCT(LTA!F33:AJ33,LTA!F$102:AJ$102,LTA!F$104:AJ$104)</f>
        <v>103.14999999999999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65.88000000000001</v>
      </c>
      <c r="AB33" s="117">
        <f>-STOA!O33</f>
        <v>-217.89</v>
      </c>
      <c r="AC33">
        <f t="shared" si="0"/>
        <v>10.44951666847933</v>
      </c>
      <c r="AD33">
        <f t="shared" si="1"/>
        <v>668.80965937579106</v>
      </c>
      <c r="AE33">
        <f>'IDT-1'!C33</f>
        <v>0</v>
      </c>
      <c r="AF33" s="26"/>
      <c r="AG33">
        <f t="shared" si="2"/>
        <v>668.80965937579106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21.88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54.999443984927851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4.0744719999999992</v>
      </c>
      <c r="O34">
        <f>BYPL_ISGS_exbus!BB34</f>
        <v>535.74361620588093</v>
      </c>
      <c r="P34" s="77">
        <v>68.22</v>
      </c>
      <c r="Q34" s="77">
        <v>22.11</v>
      </c>
      <c r="R34" s="80">
        <v>25.899999999999995</v>
      </c>
      <c r="S34" s="80">
        <v>0</v>
      </c>
      <c r="T34" s="78">
        <f>SUMPRODUCT(LTA!F34:AJ34,LTA!F$101:AJ$101,LTA!F$104:AJ$104)</f>
        <v>41.46</v>
      </c>
      <c r="U34" s="78">
        <f>SUMPRODUCT(LTA!F34:AJ34,LTA!F$102:AJ$102,LTA!F$104:AJ$104)</f>
        <v>103.21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70.38000000000001</v>
      </c>
      <c r="AB34" s="117">
        <f>-STOA!O34</f>
        <v>-217.89</v>
      </c>
      <c r="AC34">
        <f t="shared" si="0"/>
        <v>10.912036665845704</v>
      </c>
      <c r="AD34">
        <f t="shared" si="1"/>
        <v>650.59549552496321</v>
      </c>
      <c r="AE34">
        <f>'IDT-1'!C34</f>
        <v>0</v>
      </c>
      <c r="AF34" s="26"/>
      <c r="AG34">
        <f t="shared" si="2"/>
        <v>650.59549552496321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54.996534211145075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4.2216959999999997</v>
      </c>
      <c r="O35">
        <f>BYPL_ISGS_exbus!BB35</f>
        <v>513.38549880213179</v>
      </c>
      <c r="P35" s="77">
        <v>68.22</v>
      </c>
      <c r="Q35" s="77">
        <v>22.11</v>
      </c>
      <c r="R35" s="80">
        <v>25.899999999999995</v>
      </c>
      <c r="S35" s="80">
        <v>0</v>
      </c>
      <c r="T35" s="78">
        <f>SUMPRODUCT(LTA!F35:AJ35,LTA!F$101:AJ$101,LTA!F$104:AJ$104)</f>
        <v>53.199999999999996</v>
      </c>
      <c r="U35" s="78">
        <f>SUMPRODUCT(LTA!F35:AJ35,LTA!F$102:AJ$102,LTA!F$104:AJ$104)</f>
        <v>103.22999999999999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73.38000000000001</v>
      </c>
      <c r="AB35" s="117">
        <f>-STOA!O35</f>
        <v>-222.89</v>
      </c>
      <c r="AC35">
        <f t="shared" si="0"/>
        <v>10.317656673355868</v>
      </c>
      <c r="AD35">
        <f t="shared" si="1"/>
        <v>674.04621029119789</v>
      </c>
      <c r="AE35">
        <f>'IDT-1'!C35</f>
        <v>0</v>
      </c>
      <c r="AF35" s="26"/>
      <c r="AG35">
        <f t="shared" si="2"/>
        <v>674.04621029119789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47.559280688155788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4.3268559999999994</v>
      </c>
      <c r="O36">
        <f>BYPL_ISGS_exbus!BB36</f>
        <v>481.60789923612975</v>
      </c>
      <c r="P36" s="77">
        <v>68.22</v>
      </c>
      <c r="Q36" s="77">
        <v>22.11</v>
      </c>
      <c r="R36" s="80">
        <v>25.899999999999995</v>
      </c>
      <c r="S36" s="80">
        <v>0</v>
      </c>
      <c r="T36" s="78">
        <f>SUMPRODUCT(LTA!F36:AJ36,LTA!F$101:AJ$101,LTA!F$104:AJ$104)</f>
        <v>64.09</v>
      </c>
      <c r="U36" s="78">
        <f>SUMPRODUCT(LTA!F36:AJ36,LTA!F$102:AJ$102,LTA!F$104:AJ$104)</f>
        <v>103.16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79.38000000000001</v>
      </c>
      <c r="AB36" s="117">
        <f>-STOA!O36</f>
        <v>-182.89</v>
      </c>
      <c r="AC36">
        <f t="shared" si="0"/>
        <v>9.9439448237288399</v>
      </c>
      <c r="AD36">
        <f t="shared" si="1"/>
        <v>672.13022905183345</v>
      </c>
      <c r="AE36">
        <f>'IDT-1'!C36</f>
        <v>0</v>
      </c>
      <c r="AF36" s="26"/>
      <c r="AG36">
        <f t="shared" si="2"/>
        <v>672.13022905183345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47.559460516116836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4.2675839999999994</v>
      </c>
      <c r="O37">
        <f>BYPL_ISGS_exbus!BB37</f>
        <v>479.12635648240644</v>
      </c>
      <c r="P37" s="77">
        <v>68.22</v>
      </c>
      <c r="Q37" s="77">
        <v>22.46</v>
      </c>
      <c r="R37" s="80">
        <v>25.899999999999995</v>
      </c>
      <c r="S37" s="80">
        <v>0</v>
      </c>
      <c r="T37" s="78">
        <f>SUMPRODUCT(LTA!F37:AJ37,LTA!F$101:AJ$101,LTA!F$104:AJ$104)</f>
        <v>77.959999999999994</v>
      </c>
      <c r="U37" s="78">
        <f>SUMPRODUCT(LTA!F37:AJ37,LTA!F$102:AJ$102,LTA!F$104:AJ$104)</f>
        <v>74.27000000000001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82.38000000000001</v>
      </c>
      <c r="AB37" s="117">
        <f>-STOA!O37</f>
        <v>-182.89</v>
      </c>
      <c r="AC37">
        <f t="shared" si="0"/>
        <v>9.548686135494318</v>
      </c>
      <c r="AD37">
        <f t="shared" si="1"/>
        <v>707.9648528143058</v>
      </c>
      <c r="AE37">
        <f>'IDT-1'!C37</f>
        <v>0</v>
      </c>
      <c r="AF37" s="26"/>
      <c r="AG37">
        <f t="shared" si="2"/>
        <v>707.9648528143058</v>
      </c>
      <c r="AI37" s="75">
        <f>PXIL!I37</f>
        <v>0</v>
      </c>
      <c r="AJ37" s="75">
        <f>PXIL!O37</f>
        <v>0</v>
      </c>
      <c r="AK37" s="75">
        <f>RTM_IEX!I37</f>
        <v>9.65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47.559460516116836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4.1299199999999994</v>
      </c>
      <c r="O38">
        <f>BYPL_ISGS_exbus!BB38</f>
        <v>476.9937162858119</v>
      </c>
      <c r="P38" s="77">
        <v>68.22</v>
      </c>
      <c r="Q38" s="77">
        <v>22.46</v>
      </c>
      <c r="R38" s="80">
        <v>25.899999999999995</v>
      </c>
      <c r="S38" s="80">
        <v>0</v>
      </c>
      <c r="T38" s="78">
        <f>SUMPRODUCT(LTA!F38:AJ38,LTA!F$101:AJ$101,LTA!F$104:AJ$104)</f>
        <v>86.39</v>
      </c>
      <c r="U38" s="78">
        <f>SUMPRODUCT(LTA!F38:AJ38,LTA!F$102:AJ$102,LTA!F$104:AJ$104)</f>
        <v>45.309999999999995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86.88000000000001</v>
      </c>
      <c r="AB38" s="117">
        <f>-STOA!O38</f>
        <v>-182.89</v>
      </c>
      <c r="AC38">
        <f t="shared" si="0"/>
        <v>9.3027234585642873</v>
      </c>
      <c r="AD38">
        <f t="shared" si="1"/>
        <v>680.26051129464122</v>
      </c>
      <c r="AE38">
        <f>'IDT-1'!C38</f>
        <v>0</v>
      </c>
      <c r="AF38" s="26"/>
      <c r="AG38">
        <f t="shared" si="2"/>
        <v>680.26051129464122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7.1277957147050186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47.559460516116836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3.9415879999999994</v>
      </c>
      <c r="O39">
        <f>BYPL_ISGS_exbus!BB39</f>
        <v>476.97774439007065</v>
      </c>
      <c r="P39" s="77">
        <v>68.22</v>
      </c>
      <c r="Q39" s="77">
        <v>22.32332390171258</v>
      </c>
      <c r="R39" s="80">
        <v>25.899999999999995</v>
      </c>
      <c r="S39" s="80">
        <v>0</v>
      </c>
      <c r="T39" s="78">
        <f>SUMPRODUCT(LTA!F39:AJ39,LTA!F$101:AJ$101,LTA!F$104:AJ$104)</f>
        <v>99.11</v>
      </c>
      <c r="U39" s="78">
        <f>SUMPRODUCT(LTA!F39:AJ39,LTA!F$102:AJ$102,LTA!F$104:AJ$104)</f>
        <v>43.09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89.88000000000001</v>
      </c>
      <c r="AB39" s="117">
        <f>-STOA!O39</f>
        <v>-182.89</v>
      </c>
      <c r="AC39">
        <f t="shared" si="0"/>
        <v>9.6132930284232998</v>
      </c>
      <c r="AD39">
        <f t="shared" si="1"/>
        <v>671.04661949418187</v>
      </c>
      <c r="AE39">
        <f>'IDT-1'!C39</f>
        <v>0</v>
      </c>
      <c r="AF39" s="26"/>
      <c r="AG39">
        <f t="shared" si="2"/>
        <v>671.04661949418187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-22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7.1277957147050186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47.559460516116836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3.9874759999999991</v>
      </c>
      <c r="O40">
        <f>BYPL_ISGS_exbus!BB40</f>
        <v>476.84823259987058</v>
      </c>
      <c r="P40" s="77">
        <v>68.22</v>
      </c>
      <c r="Q40" s="77">
        <v>22.32332390171258</v>
      </c>
      <c r="R40" s="80">
        <v>25.899999999999995</v>
      </c>
      <c r="S40" s="80">
        <v>0</v>
      </c>
      <c r="T40" s="78">
        <f>SUMPRODUCT(LTA!F40:AJ40,LTA!F$101:AJ$101,LTA!F$104:AJ$104)</f>
        <v>108.37</v>
      </c>
      <c r="U40" s="78">
        <f>SUMPRODUCT(LTA!F40:AJ40,LTA!F$102:AJ$102,LTA!F$104:AJ$104)</f>
        <v>43.13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91.38000000000001</v>
      </c>
      <c r="AB40" s="117">
        <f>-STOA!O40</f>
        <v>-182.89</v>
      </c>
      <c r="AC40">
        <f t="shared" si="0"/>
        <v>9.5122783335812429</v>
      </c>
      <c r="AD40">
        <f t="shared" si="1"/>
        <v>703.86401039882378</v>
      </c>
      <c r="AE40">
        <f>'IDT-1'!C40</f>
        <v>0</v>
      </c>
      <c r="AF40" s="26"/>
      <c r="AG40">
        <f t="shared" si="2"/>
        <v>703.86401039882378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7.1277957147050186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44.397666122892879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4.1433039999999988</v>
      </c>
      <c r="O41">
        <f>BYPL_ISGS_exbus!BB41</f>
        <v>493.52792011163177</v>
      </c>
      <c r="P41" s="77">
        <v>68.22</v>
      </c>
      <c r="Q41" s="77">
        <v>22.11</v>
      </c>
      <c r="R41" s="80">
        <v>25.899999999999995</v>
      </c>
      <c r="S41" s="80">
        <v>0</v>
      </c>
      <c r="T41" s="78">
        <f>SUMPRODUCT(LTA!F41:AJ41,LTA!F$101:AJ$101,LTA!F$104:AJ$104)</f>
        <v>117.8</v>
      </c>
      <c r="U41" s="78">
        <f>SUMPRODUCT(LTA!F41:AJ41,LTA!F$102:AJ$102,LTA!F$104:AJ$104)</f>
        <v>43.11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97.38000000000001</v>
      </c>
      <c r="AB41" s="117">
        <f>-STOA!O41</f>
        <v>-182.89</v>
      </c>
      <c r="AC41">
        <f t="shared" si="0"/>
        <v>9.9882910171441814</v>
      </c>
      <c r="AD41">
        <f t="shared" si="1"/>
        <v>707.25839493208548</v>
      </c>
      <c r="AE41">
        <f>'IDT-1'!C41</f>
        <v>0</v>
      </c>
      <c r="AF41" s="26"/>
      <c r="AG41">
        <f t="shared" si="2"/>
        <v>707.25839493208548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7.1277957147050186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44.397666122892879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4.0610879999999989</v>
      </c>
      <c r="O42">
        <f>BYPL_ISGS_exbus!BB42</f>
        <v>489.75337120543179</v>
      </c>
      <c r="P42" s="77">
        <v>68.22</v>
      </c>
      <c r="Q42" s="77">
        <v>22.11</v>
      </c>
      <c r="R42" s="80">
        <v>25.899999999999995</v>
      </c>
      <c r="S42" s="80">
        <v>0</v>
      </c>
      <c r="T42" s="78">
        <f>SUMPRODUCT(LTA!F42:AJ42,LTA!F$101:AJ$101,LTA!F$104:AJ$104)</f>
        <v>126.47</v>
      </c>
      <c r="U42" s="78">
        <f>SUMPRODUCT(LTA!F42:AJ42,LTA!F$102:AJ$102,LTA!F$104:AJ$104)</f>
        <v>43.08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100.38000000000001</v>
      </c>
      <c r="AB42" s="117">
        <f>-STOA!O42</f>
        <v>-182.89</v>
      </c>
      <c r="AC42">
        <f t="shared" si="0"/>
        <v>9.9236115731366912</v>
      </c>
      <c r="AD42">
        <f t="shared" si="1"/>
        <v>730.10630946989306</v>
      </c>
      <c r="AE42">
        <f>'IDT-1'!C42</f>
        <v>0</v>
      </c>
      <c r="AF42" s="26"/>
      <c r="AG42">
        <f t="shared" si="2"/>
        <v>730.10630946989306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7.1277957147050186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48.581709217165873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4.0706479999999994</v>
      </c>
      <c r="O43">
        <f>BYPL_ISGS_exbus!BB43</f>
        <v>475.74014426173676</v>
      </c>
      <c r="P43" s="77">
        <v>68.22</v>
      </c>
      <c r="Q43" s="77">
        <v>22.11</v>
      </c>
      <c r="R43" s="80">
        <v>25.899999999999995</v>
      </c>
      <c r="S43" s="80">
        <v>0</v>
      </c>
      <c r="T43" s="78">
        <f>SUMPRODUCT(LTA!F43:AJ43,LTA!F$101:AJ$101,LTA!F$104:AJ$104)</f>
        <v>136.47999999999999</v>
      </c>
      <c r="U43" s="78">
        <f>SUMPRODUCT(LTA!F43:AJ43,LTA!F$102:AJ$102,LTA!F$104:AJ$104)</f>
        <v>43.120000000000005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103.38000000000001</v>
      </c>
      <c r="AB43" s="117">
        <f>-STOA!O43</f>
        <v>-202.89</v>
      </c>
      <c r="AC43">
        <f t="shared" si="0"/>
        <v>10.550428158483733</v>
      </c>
      <c r="AD43">
        <f t="shared" si="1"/>
        <v>780.61986903512388</v>
      </c>
      <c r="AE43">
        <f>'IDT-1'!C43</f>
        <v>0</v>
      </c>
      <c r="AF43" s="26"/>
      <c r="AG43">
        <f t="shared" si="2"/>
        <v>780.61986903512388</v>
      </c>
      <c r="AI43" s="75">
        <f>PXIL!I43</f>
        <v>0</v>
      </c>
      <c r="AJ43" s="75">
        <f>PXIL!O43</f>
        <v>0</v>
      </c>
      <c r="AK43" s="75">
        <f>RTM_IEX!I43</f>
        <v>57.91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7.1277957147050186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48.581709217165873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3.9788719999999991</v>
      </c>
      <c r="O44">
        <f>BYPL_ISGS_exbus!BB44</f>
        <v>470.70843251947701</v>
      </c>
      <c r="P44" s="77">
        <v>68.22</v>
      </c>
      <c r="Q44" s="77">
        <v>22.11</v>
      </c>
      <c r="R44" s="80">
        <v>25.899999999999995</v>
      </c>
      <c r="S44" s="80">
        <v>0</v>
      </c>
      <c r="T44" s="78">
        <f>SUMPRODUCT(LTA!F44:AJ44,LTA!F$101:AJ$101,LTA!F$104:AJ$104)</f>
        <v>141.1</v>
      </c>
      <c r="U44" s="78">
        <f>SUMPRODUCT(LTA!F44:AJ44,LTA!F$102:AJ$102,LTA!F$104:AJ$104)</f>
        <v>43.14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103.98000000000002</v>
      </c>
      <c r="AB44" s="117">
        <f>-STOA!O44</f>
        <v>-202.89</v>
      </c>
      <c r="AC44">
        <f t="shared" si="0"/>
        <v>10.466533466351846</v>
      </c>
      <c r="AD44">
        <f t="shared" si="1"/>
        <v>771.17027598499612</v>
      </c>
      <c r="AE44">
        <f>'IDT-1'!C44</f>
        <v>0</v>
      </c>
      <c r="AF44" s="26"/>
      <c r="AG44">
        <f t="shared" si="2"/>
        <v>771.17027598499612</v>
      </c>
      <c r="AI44" s="75">
        <f>PXIL!I44</f>
        <v>0</v>
      </c>
      <c r="AJ44" s="75">
        <f>PXIL!O44</f>
        <v>0</v>
      </c>
      <c r="AK44" s="75">
        <f>RTM_IEX!I44</f>
        <v>48.26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7.1277957147050186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48.581709217165873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4.0247599999999997</v>
      </c>
      <c r="O45">
        <f>BYPL_ISGS_exbus!BB45</f>
        <v>467.67585751941954</v>
      </c>
      <c r="P45" s="77">
        <v>68.22</v>
      </c>
      <c r="Q45" s="77">
        <v>22.11</v>
      </c>
      <c r="R45" s="80">
        <v>25.899999999999995</v>
      </c>
      <c r="S45" s="80">
        <v>0</v>
      </c>
      <c r="T45" s="78">
        <f>SUMPRODUCT(LTA!F45:AJ45,LTA!F$101:AJ$101,LTA!F$104:AJ$104)</f>
        <v>145.76999999999998</v>
      </c>
      <c r="U45" s="78">
        <f>SUMPRODUCT(LTA!F45:AJ45,LTA!F$102:AJ$102,LTA!F$104:AJ$104)</f>
        <v>70.790000000000006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103.98000000000002</v>
      </c>
      <c r="AB45" s="117">
        <f>-STOA!O45</f>
        <v>-197.89</v>
      </c>
      <c r="AC45">
        <f t="shared" si="0"/>
        <v>10.442028661106466</v>
      </c>
      <c r="AD45">
        <f t="shared" si="1"/>
        <v>736.26809379018391</v>
      </c>
      <c r="AE45">
        <f>'IDT-1'!C45</f>
        <v>0</v>
      </c>
      <c r="AF45" s="26"/>
      <c r="AG45">
        <f t="shared" si="2"/>
        <v>736.26809379018391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-21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7.1277957147050186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48.581709217165873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4.0104199999999999</v>
      </c>
      <c r="O46">
        <f>BYPL_ISGS_exbus!BB46</f>
        <v>467.74445094889586</v>
      </c>
      <c r="P46" s="77">
        <v>68.22</v>
      </c>
      <c r="Q46" s="77">
        <v>22.11</v>
      </c>
      <c r="R46" s="80">
        <v>25.899999999999995</v>
      </c>
      <c r="S46" s="80">
        <v>0</v>
      </c>
      <c r="T46" s="78">
        <f>SUMPRODUCT(LTA!F46:AJ46,LTA!F$101:AJ$101,LTA!F$104:AJ$104)</f>
        <v>149.08000000000001</v>
      </c>
      <c r="U46" s="78">
        <f>SUMPRODUCT(LTA!F46:AJ46,LTA!F$102:AJ$102,LTA!F$104:AJ$104)</f>
        <v>99.740000000000009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103.98000000000002</v>
      </c>
      <c r="AB46" s="117">
        <f>-STOA!O46</f>
        <v>-192.89</v>
      </c>
      <c r="AC46">
        <f t="shared" si="0"/>
        <v>10.62873468854171</v>
      </c>
      <c r="AD46">
        <f t="shared" si="1"/>
        <v>779.39564119222518</v>
      </c>
      <c r="AE46">
        <f>'IDT-1'!C46</f>
        <v>0</v>
      </c>
      <c r="AF46" s="26"/>
      <c r="AG46">
        <f t="shared" si="2"/>
        <v>779.39564119222518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6.7667372240701535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48.581709217165873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4.0429239999999993</v>
      </c>
      <c r="O47">
        <f>BYPL_ISGS_exbus!BB47</f>
        <v>462.40558716900927</v>
      </c>
      <c r="P47" s="77">
        <v>68.22</v>
      </c>
      <c r="Q47" s="77">
        <v>9.65</v>
      </c>
      <c r="R47" s="80">
        <v>25.899999999999995</v>
      </c>
      <c r="S47" s="80">
        <v>0</v>
      </c>
      <c r="T47" s="78">
        <f>SUMPRODUCT(LTA!F47:AJ47,LTA!F$101:AJ$101,LTA!F$104:AJ$104)</f>
        <v>152.16</v>
      </c>
      <c r="U47" s="78">
        <f>SUMPRODUCT(LTA!F47:AJ47,LTA!F$102:AJ$102,LTA!F$104:AJ$104)</f>
        <v>47.19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103.98000000000002</v>
      </c>
      <c r="AB47" s="117">
        <f>-STOA!O47</f>
        <v>-197.89</v>
      </c>
      <c r="AC47">
        <f t="shared" si="0"/>
        <v>10.284864132539164</v>
      </c>
      <c r="AD47">
        <f t="shared" si="1"/>
        <v>760.75209347770613</v>
      </c>
      <c r="AE47">
        <f>'IDT-1'!C47</f>
        <v>0</v>
      </c>
      <c r="AF47" s="26"/>
      <c r="AG47">
        <f t="shared" si="2"/>
        <v>760.75209347770613</v>
      </c>
      <c r="AI47" s="75">
        <f>PXIL!I47</f>
        <v>0</v>
      </c>
      <c r="AJ47" s="75">
        <f>PXIL!O47</f>
        <v>0</v>
      </c>
      <c r="AK47" s="75">
        <f>RTM_IEX!I47</f>
        <v>38.61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6.7667372240701535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48.581709217165873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4.2264759999999999</v>
      </c>
      <c r="O48">
        <f>BYPL_ISGS_exbus!BB48</f>
        <v>466.21134197182386</v>
      </c>
      <c r="P48" s="77">
        <v>68.22</v>
      </c>
      <c r="Q48" s="77">
        <v>9.65</v>
      </c>
      <c r="R48" s="80">
        <v>25.899999999999995</v>
      </c>
      <c r="S48" s="80">
        <v>0</v>
      </c>
      <c r="T48" s="78">
        <f>SUMPRODUCT(LTA!F48:AJ48,LTA!F$101:AJ$101,LTA!F$104:AJ$104)</f>
        <v>153.41999999999999</v>
      </c>
      <c r="U48" s="78">
        <f>SUMPRODUCT(LTA!F48:AJ48,LTA!F$102:AJ$102,LTA!F$104:AJ$104)</f>
        <v>47.19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103.98000000000002</v>
      </c>
      <c r="AB48" s="117">
        <f>-STOA!O48</f>
        <v>-197.89</v>
      </c>
      <c r="AC48">
        <f t="shared" si="0"/>
        <v>10.331058032403933</v>
      </c>
      <c r="AD48">
        <f t="shared" si="1"/>
        <v>765.95520638065591</v>
      </c>
      <c r="AE48">
        <f>'IDT-1'!C48</f>
        <v>0</v>
      </c>
      <c r="AF48" s="26"/>
      <c r="AG48">
        <f t="shared" si="2"/>
        <v>765.95520638065591</v>
      </c>
      <c r="AI48" s="75">
        <f>PXIL!I48</f>
        <v>0</v>
      </c>
      <c r="AJ48" s="75">
        <f>PXIL!O48</f>
        <v>0</v>
      </c>
      <c r="AK48" s="75">
        <f>RTM_IEX!I48</f>
        <v>38.61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6.7667372240701535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48.581709217165873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4.1853679999999995</v>
      </c>
      <c r="O49">
        <f>BYPL_ISGS_exbus!BB49</f>
        <v>467.24728953124094</v>
      </c>
      <c r="P49" s="77">
        <v>68.22</v>
      </c>
      <c r="Q49" s="77">
        <v>9.65</v>
      </c>
      <c r="R49" s="80">
        <v>25.899999999999995</v>
      </c>
      <c r="S49" s="80">
        <v>0</v>
      </c>
      <c r="T49" s="78">
        <f>SUMPRODUCT(LTA!F49:AJ49,LTA!F$101:AJ$101,LTA!F$104:AJ$104)</f>
        <v>155.33000000000001</v>
      </c>
      <c r="U49" s="78">
        <f>SUMPRODUCT(LTA!F49:AJ49,LTA!F$102:AJ$102,LTA!F$104:AJ$104)</f>
        <v>47.19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103.98000000000002</v>
      </c>
      <c r="AB49" s="117">
        <f>-STOA!O49</f>
        <v>-197.89</v>
      </c>
      <c r="AC49">
        <f t="shared" si="0"/>
        <v>10.568964620526804</v>
      </c>
      <c r="AD49">
        <f t="shared" si="1"/>
        <v>792.75213935195029</v>
      </c>
      <c r="AE49">
        <f>'IDT-1'!C49</f>
        <v>0</v>
      </c>
      <c r="AF49" s="26"/>
      <c r="AG49">
        <f t="shared" si="2"/>
        <v>792.75213935195029</v>
      </c>
      <c r="AI49" s="75">
        <f>PXIL!I49</f>
        <v>0</v>
      </c>
      <c r="AJ49" s="75">
        <f>PXIL!O49</f>
        <v>0</v>
      </c>
      <c r="AK49" s="75">
        <f>RTM_IEX!I49</f>
        <v>62.74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6.7667372240701535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48.581709217165873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4.3230319999999995</v>
      </c>
      <c r="O50">
        <f>BYPL_ISGS_exbus!BB50</f>
        <v>467.24728953124094</v>
      </c>
      <c r="P50" s="77">
        <v>68.22</v>
      </c>
      <c r="Q50" s="77">
        <v>9.65</v>
      </c>
      <c r="R50" s="80">
        <v>25.899999999999995</v>
      </c>
      <c r="S50" s="80">
        <v>0</v>
      </c>
      <c r="T50" s="78">
        <f>SUMPRODUCT(LTA!F50:AJ50,LTA!F$101:AJ$101,LTA!F$104:AJ$104)</f>
        <v>155.02999999999997</v>
      </c>
      <c r="U50" s="78">
        <f>SUMPRODUCT(LTA!F50:AJ50,LTA!F$102:AJ$102,LTA!F$104:AJ$104)</f>
        <v>47.199999999999996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103.98000000000002</v>
      </c>
      <c r="AB50" s="117">
        <f>-STOA!O50</f>
        <v>-197.89</v>
      </c>
      <c r="AC50">
        <f t="shared" si="0"/>
        <v>10.652544063726804</v>
      </c>
      <c r="AD50">
        <f t="shared" si="1"/>
        <v>802.16622390875011</v>
      </c>
      <c r="AE50">
        <f>'IDT-1'!C50</f>
        <v>0</v>
      </c>
      <c r="AF50" s="26"/>
      <c r="AG50">
        <f t="shared" si="2"/>
        <v>802.16622390875011</v>
      </c>
      <c r="AI50" s="75">
        <f>PXIL!I50</f>
        <v>0</v>
      </c>
      <c r="AJ50" s="75">
        <f>PXIL!O50</f>
        <v>0</v>
      </c>
      <c r="AK50" s="75">
        <f>RTM_IEX!I50</f>
        <v>72.39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6.7667372240701535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48.581709217165873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4.0515279999999994</v>
      </c>
      <c r="O51">
        <f>BYPL_ISGS_exbus!BB51</f>
        <v>478.55481123500431</v>
      </c>
      <c r="P51" s="77">
        <v>68.22</v>
      </c>
      <c r="Q51" s="77">
        <v>9.65</v>
      </c>
      <c r="R51" s="80">
        <v>25.899999999999995</v>
      </c>
      <c r="S51" s="80">
        <v>0</v>
      </c>
      <c r="T51" s="78">
        <f>SUMPRODUCT(LTA!F51:AJ51,LTA!F$101:AJ$101,LTA!F$104:AJ$104)</f>
        <v>155.53</v>
      </c>
      <c r="U51" s="78">
        <f>SUMPRODUCT(LTA!F51:AJ51,LTA!F$102:AJ$102,LTA!F$104:AJ$104)</f>
        <v>47.22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103.98000000000002</v>
      </c>
      <c r="AB51" s="117">
        <f>-STOA!O51</f>
        <v>-197.89</v>
      </c>
      <c r="AC51">
        <f t="shared" si="0"/>
        <v>10.856053019519923</v>
      </c>
      <c r="AD51">
        <f t="shared" si="1"/>
        <v>825.08873265672048</v>
      </c>
      <c r="AE51">
        <f>'IDT-1'!C51</f>
        <v>0</v>
      </c>
      <c r="AF51" s="26"/>
      <c r="AG51">
        <f t="shared" si="2"/>
        <v>825.08873265672048</v>
      </c>
      <c r="AI51" s="75">
        <f>PXIL!I51</f>
        <v>0</v>
      </c>
      <c r="AJ51" s="75">
        <f>PXIL!O51</f>
        <v>0</v>
      </c>
      <c r="AK51" s="75">
        <f>RTM_IEX!I51</f>
        <v>83.96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6.7667372240701535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48.581709217165873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4.2771439999999998</v>
      </c>
      <c r="O52">
        <f>BYPL_ISGS_exbus!BB52</f>
        <v>478.55481123500431</v>
      </c>
      <c r="P52" s="77">
        <v>68.22</v>
      </c>
      <c r="Q52" s="77">
        <v>9.65</v>
      </c>
      <c r="R52" s="80">
        <v>25.899999999999995</v>
      </c>
      <c r="S52" s="80">
        <v>0</v>
      </c>
      <c r="T52" s="78">
        <f>SUMPRODUCT(LTA!F52:AJ52,LTA!F$101:AJ$101,LTA!F$104:AJ$104)</f>
        <v>155.19</v>
      </c>
      <c r="U52" s="78">
        <f>SUMPRODUCT(LTA!F52:AJ52,LTA!F$102:AJ$102,LTA!F$104:AJ$104)</f>
        <v>47.22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103.98000000000002</v>
      </c>
      <c r="AB52" s="117">
        <f>-STOA!O52</f>
        <v>-197.89</v>
      </c>
      <c r="AC52">
        <f t="shared" si="0"/>
        <v>10.770214440319924</v>
      </c>
      <c r="AD52">
        <f t="shared" si="1"/>
        <v>815.42018723592059</v>
      </c>
      <c r="AE52">
        <f>'IDT-1'!C52</f>
        <v>0</v>
      </c>
      <c r="AF52" s="26"/>
      <c r="AG52">
        <f t="shared" si="2"/>
        <v>815.42018723592059</v>
      </c>
      <c r="AI52" s="75">
        <f>PXIL!I52</f>
        <v>0</v>
      </c>
      <c r="AJ52" s="75">
        <f>PXIL!O52</f>
        <v>0</v>
      </c>
      <c r="AK52" s="75">
        <f>RTM_IEX!I52</f>
        <v>74.319999999999993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6.7667372240701535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48.581709217165873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4.2905279999999992</v>
      </c>
      <c r="O53">
        <f>BYPL_ISGS_exbus!BB53</f>
        <v>469.86410902806398</v>
      </c>
      <c r="P53" s="77">
        <v>68.22</v>
      </c>
      <c r="Q53" s="77">
        <v>9.65</v>
      </c>
      <c r="R53" s="80">
        <v>25.899999999999995</v>
      </c>
      <c r="S53" s="80">
        <v>0</v>
      </c>
      <c r="T53" s="78">
        <f>SUMPRODUCT(LTA!F53:AJ53,LTA!F$101:AJ$101,LTA!F$104:AJ$104)</f>
        <v>155.68</v>
      </c>
      <c r="U53" s="78">
        <f>SUMPRODUCT(LTA!F53:AJ53,LTA!F$102:AJ$102,LTA!F$104:AJ$104)</f>
        <v>47.22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103.98000000000002</v>
      </c>
      <c r="AB53" s="117">
        <f>-STOA!O53</f>
        <v>-197.89</v>
      </c>
      <c r="AC53">
        <f t="shared" si="0"/>
        <v>10.655662040098848</v>
      </c>
      <c r="AD53">
        <f t="shared" si="1"/>
        <v>802.51742142920114</v>
      </c>
      <c r="AE53">
        <f>'IDT-1'!C53</f>
        <v>0</v>
      </c>
      <c r="AF53" s="26"/>
      <c r="AG53">
        <f t="shared" si="2"/>
        <v>802.51742142920114</v>
      </c>
      <c r="AI53" s="75">
        <f>PXIL!I53</f>
        <v>0</v>
      </c>
      <c r="AJ53" s="75">
        <f>PXIL!O53</f>
        <v>0</v>
      </c>
      <c r="AK53" s="75">
        <f>RTM_IEX!I53</f>
        <v>69.489999999999995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6.7667372240701535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48.581709217165873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4.2905279999999992</v>
      </c>
      <c r="O54">
        <f>BYPL_ISGS_exbus!BB54</f>
        <v>469.86410902806398</v>
      </c>
      <c r="P54" s="77">
        <v>68.22</v>
      </c>
      <c r="Q54" s="77">
        <v>9.65</v>
      </c>
      <c r="R54" s="80">
        <v>25.899999999999995</v>
      </c>
      <c r="S54" s="80">
        <v>0</v>
      </c>
      <c r="T54" s="78">
        <f>SUMPRODUCT(LTA!F54:AJ54,LTA!F$101:AJ$101,LTA!F$104:AJ$104)</f>
        <v>155.91999999999999</v>
      </c>
      <c r="U54" s="78">
        <f>SUMPRODUCT(LTA!F54:AJ54,LTA!F$102:AJ$102,LTA!F$104:AJ$104)</f>
        <v>47.25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103.98000000000002</v>
      </c>
      <c r="AB54" s="117">
        <f>-STOA!O54</f>
        <v>-197.89</v>
      </c>
      <c r="AC54">
        <f t="shared" si="0"/>
        <v>10.573118040098848</v>
      </c>
      <c r="AD54">
        <f t="shared" si="1"/>
        <v>793.21996542920112</v>
      </c>
      <c r="AE54">
        <f>'IDT-1'!C54</f>
        <v>0</v>
      </c>
      <c r="AF54" s="26"/>
      <c r="AG54">
        <f t="shared" si="2"/>
        <v>793.21996542920112</v>
      </c>
      <c r="AI54" s="75">
        <f>PXIL!I54</f>
        <v>0</v>
      </c>
      <c r="AJ54" s="75">
        <f>PXIL!O54</f>
        <v>0</v>
      </c>
      <c r="AK54" s="75">
        <f>RTM_IEX!I54</f>
        <v>59.84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6.4156844402868716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48.581709217165873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4.2398599999999984</v>
      </c>
      <c r="O55">
        <f>BYPL_ISGS_exbus!BB55</f>
        <v>469.95028786120582</v>
      </c>
      <c r="P55" s="77">
        <v>68.22</v>
      </c>
      <c r="Q55" s="77">
        <v>9.65</v>
      </c>
      <c r="R55" s="80">
        <v>25.899999999999995</v>
      </c>
      <c r="S55" s="80">
        <v>0</v>
      </c>
      <c r="T55" s="78">
        <f>SUMPRODUCT(LTA!F55:AJ55,LTA!F$101:AJ$101,LTA!F$104:AJ$104)</f>
        <v>156.15</v>
      </c>
      <c r="U55" s="78">
        <f>SUMPRODUCT(LTA!F55:AJ55,LTA!F$102:AJ$102,LTA!F$104:AJ$104)</f>
        <v>47.269999999999996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103.98000000000002</v>
      </c>
      <c r="AB55" s="117">
        <f>-STOA!O55</f>
        <v>-207.89</v>
      </c>
      <c r="AC55">
        <f t="shared" si="0"/>
        <v>10.236634546155157</v>
      </c>
      <c r="AD55">
        <f t="shared" si="1"/>
        <v>735.23090697250336</v>
      </c>
      <c r="AE55">
        <f>'IDT-1'!C55</f>
        <v>0</v>
      </c>
      <c r="AF55" s="26"/>
      <c r="AG55">
        <f t="shared" si="2"/>
        <v>735.23090697250336</v>
      </c>
      <c r="AI55" s="75">
        <f>PXIL!I55</f>
        <v>0</v>
      </c>
      <c r="AJ55" s="75">
        <f>PXIL!O55</f>
        <v>0</v>
      </c>
      <c r="AK55" s="75">
        <f>RTM_IEX!I55</f>
        <v>11.58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6.4156844402868716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48.581709217165873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4.3039119999999995</v>
      </c>
      <c r="O56">
        <f>BYPL_ISGS_exbus!BB56</f>
        <v>469.95028786120582</v>
      </c>
      <c r="P56" s="77">
        <v>68.22</v>
      </c>
      <c r="Q56" s="77">
        <v>9.65</v>
      </c>
      <c r="R56" s="80">
        <v>25.899999999999995</v>
      </c>
      <c r="S56" s="80">
        <v>0</v>
      </c>
      <c r="T56" s="78">
        <f>SUMPRODUCT(LTA!F56:AJ56,LTA!F$101:AJ$101,LTA!F$104:AJ$104)</f>
        <v>154.29</v>
      </c>
      <c r="U56" s="78">
        <f>SUMPRODUCT(LTA!F56:AJ56,LTA!F$102:AJ$102,LTA!F$104:AJ$104)</f>
        <v>47.269999999999996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103.98000000000002</v>
      </c>
      <c r="AB56" s="117">
        <f>-STOA!O56</f>
        <v>-217.89</v>
      </c>
      <c r="AC56">
        <f t="shared" si="0"/>
        <v>10.420051478977109</v>
      </c>
      <c r="AD56">
        <f t="shared" si="1"/>
        <v>735.80154203968141</v>
      </c>
      <c r="AE56">
        <f>'IDT-1'!C56</f>
        <v>0</v>
      </c>
      <c r="AF56" s="26"/>
      <c r="AG56">
        <f t="shared" si="2"/>
        <v>735.80154203968141</v>
      </c>
      <c r="AI56" s="75">
        <f>PXIL!I56</f>
        <v>0</v>
      </c>
      <c r="AJ56" s="75">
        <f>PXIL!O56</f>
        <v>0</v>
      </c>
      <c r="AK56" s="75">
        <f>RTM_IEX!I56</f>
        <v>24.13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6.4156844402868716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46.01962152876137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4.2350799999999991</v>
      </c>
      <c r="O57">
        <f>BYPL_ISGS_exbus!BB57</f>
        <v>475.87807470647232</v>
      </c>
      <c r="P57" s="77">
        <v>68.22</v>
      </c>
      <c r="Q57" s="77">
        <v>9.65</v>
      </c>
      <c r="R57" s="80">
        <v>25.899999999999995</v>
      </c>
      <c r="S57" s="80">
        <v>0</v>
      </c>
      <c r="T57" s="78">
        <f>SUMPRODUCT(LTA!F57:AJ57,LTA!F$101:AJ$101,LTA!F$104:AJ$104)</f>
        <v>154.10999999999999</v>
      </c>
      <c r="U57" s="78">
        <f>SUMPRODUCT(LTA!F57:AJ57,LTA!F$102:AJ$102,LTA!F$104:AJ$104)</f>
        <v>47.28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103.98000000000002</v>
      </c>
      <c r="AB57" s="117">
        <f>-STOA!O57</f>
        <v>-232.89</v>
      </c>
      <c r="AC57">
        <f t="shared" si="0"/>
        <v>10.750579822790426</v>
      </c>
      <c r="AD57">
        <f t="shared" si="1"/>
        <v>742.89788085273005</v>
      </c>
      <c r="AE57">
        <f>'IDT-1'!C57</f>
        <v>0</v>
      </c>
      <c r="AF57" s="26"/>
      <c r="AG57">
        <f t="shared" si="2"/>
        <v>742.89788085273005</v>
      </c>
      <c r="AI57" s="75">
        <f>PXIL!I57</f>
        <v>0</v>
      </c>
      <c r="AJ57" s="75">
        <f>PXIL!O57</f>
        <v>0</v>
      </c>
      <c r="AK57" s="75">
        <f>RTM_IEX!I57</f>
        <v>43.43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6.4156844402868716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46.01962152876137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4.1021959999999993</v>
      </c>
      <c r="O58">
        <f>BYPL_ISGS_exbus!BB58</f>
        <v>477.36366674747228</v>
      </c>
      <c r="P58" s="77">
        <v>68.22</v>
      </c>
      <c r="Q58" s="77">
        <v>9.65</v>
      </c>
      <c r="R58" s="80">
        <v>25.899999999999995</v>
      </c>
      <c r="S58" s="80">
        <v>0</v>
      </c>
      <c r="T58" s="78">
        <f>SUMPRODUCT(LTA!F58:AJ58,LTA!F$101:AJ$101,LTA!F$104:AJ$104)</f>
        <v>153.21</v>
      </c>
      <c r="U58" s="78">
        <f>SUMPRODUCT(LTA!F58:AJ58,LTA!F$102:AJ$102,LTA!F$104:AJ$104)</f>
        <v>47.28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103.98000000000002</v>
      </c>
      <c r="AB58" s="117">
        <f>-STOA!O58</f>
        <v>-237.89</v>
      </c>
      <c r="AC58">
        <f t="shared" si="0"/>
        <v>10.756538291162199</v>
      </c>
      <c r="AD58">
        <f t="shared" si="1"/>
        <v>733.5246304253584</v>
      </c>
      <c r="AE58">
        <f>'IDT-1'!C58</f>
        <v>0</v>
      </c>
      <c r="AF58" s="26"/>
      <c r="AG58">
        <f t="shared" si="2"/>
        <v>733.5246304253584</v>
      </c>
      <c r="AI58" s="75">
        <f>PXIL!I58</f>
        <v>0</v>
      </c>
      <c r="AJ58" s="75">
        <f>PXIL!O58</f>
        <v>0</v>
      </c>
      <c r="AK58" s="75">
        <f>RTM_IEX!I58</f>
        <v>38.61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6.4156844402868716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46.01962152876137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3.9645319999999993</v>
      </c>
      <c r="O59">
        <f>BYPL_ISGS_exbus!BB59</f>
        <v>481.83174738018306</v>
      </c>
      <c r="P59" s="77">
        <v>68.22</v>
      </c>
      <c r="Q59" s="77">
        <v>9.65</v>
      </c>
      <c r="R59" s="80">
        <v>25.899999999999995</v>
      </c>
      <c r="S59" s="80">
        <v>0</v>
      </c>
      <c r="T59" s="78">
        <f>SUMPRODUCT(LTA!F59:AJ59,LTA!F$101:AJ$101,LTA!F$104:AJ$104)</f>
        <v>149.75000000000003</v>
      </c>
      <c r="U59" s="78">
        <f>SUMPRODUCT(LTA!F59:AJ59,LTA!F$102:AJ$102,LTA!F$104:AJ$104)</f>
        <v>47.29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101.88000000000001</v>
      </c>
      <c r="AB59" s="117">
        <f>-STOA!O59</f>
        <v>-242.89</v>
      </c>
      <c r="AC59">
        <f t="shared" si="0"/>
        <v>10.832612595141033</v>
      </c>
      <c r="AD59">
        <f t="shared" si="1"/>
        <v>732.04897275409007</v>
      </c>
      <c r="AE59">
        <f>'IDT-1'!C59</f>
        <v>0</v>
      </c>
      <c r="AF59" s="26"/>
      <c r="AG59">
        <f t="shared" si="2"/>
        <v>732.04897275409007</v>
      </c>
      <c r="AI59" s="75">
        <f>PXIL!I59</f>
        <v>0</v>
      </c>
      <c r="AJ59" s="75">
        <f>PXIL!O59</f>
        <v>0</v>
      </c>
      <c r="AK59" s="75">
        <f>RTM_IEX!I59</f>
        <v>43.43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6.4156844402868716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46.01962152876137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3.9645319999999993</v>
      </c>
      <c r="O60">
        <f>BYPL_ISGS_exbus!BB60</f>
        <v>485.87177299198311</v>
      </c>
      <c r="P60" s="77">
        <v>68.22</v>
      </c>
      <c r="Q60" s="77">
        <v>9.65</v>
      </c>
      <c r="R60" s="80">
        <v>25.899999999999995</v>
      </c>
      <c r="S60" s="80">
        <v>0</v>
      </c>
      <c r="T60" s="78">
        <f>SUMPRODUCT(LTA!F60:AJ60,LTA!F$101:AJ$101,LTA!F$104:AJ$104)</f>
        <v>142.26</v>
      </c>
      <c r="U60" s="78">
        <f>SUMPRODUCT(LTA!F60:AJ60,LTA!F$102:AJ$102,LTA!F$104:AJ$104)</f>
        <v>47.3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100.38000000000001</v>
      </c>
      <c r="AB60" s="117">
        <f>-STOA!O60</f>
        <v>-242.89</v>
      </c>
      <c r="AC60">
        <f t="shared" si="0"/>
        <v>11.128908820524872</v>
      </c>
      <c r="AD60">
        <f t="shared" si="1"/>
        <v>765.42270214050632</v>
      </c>
      <c r="AE60">
        <f>'IDT-1'!C60</f>
        <v>0</v>
      </c>
      <c r="AF60" s="26"/>
      <c r="AG60">
        <f t="shared" si="2"/>
        <v>765.42270214050632</v>
      </c>
      <c r="AI60" s="75">
        <f>PXIL!I60</f>
        <v>0</v>
      </c>
      <c r="AJ60" s="75">
        <f>PXIL!O60</f>
        <v>0</v>
      </c>
      <c r="AK60" s="75">
        <f>RTM_IEX!I60</f>
        <v>82.04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6.4156844402868716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46.01962152876137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3.9004799999999995</v>
      </c>
      <c r="O61">
        <f>BYPL_ISGS_exbus!BB61</f>
        <v>487.13698646142655</v>
      </c>
      <c r="P61" s="77">
        <v>68.22</v>
      </c>
      <c r="Q61" s="77">
        <v>9.65</v>
      </c>
      <c r="R61" s="80">
        <v>25.899999999999995</v>
      </c>
      <c r="S61" s="80">
        <v>0</v>
      </c>
      <c r="T61" s="78">
        <f>SUMPRODUCT(LTA!F61:AJ61,LTA!F$101:AJ$101,LTA!F$104:AJ$104)</f>
        <v>135.84999999999997</v>
      </c>
      <c r="U61" s="78">
        <f>SUMPRODUCT(LTA!F61:AJ61,LTA!F$102:AJ$102,LTA!F$104:AJ$104)</f>
        <v>47.309999999999995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97.38000000000001</v>
      </c>
      <c r="AB61" s="117">
        <f>-STOA!O61</f>
        <v>-237.89</v>
      </c>
      <c r="AC61">
        <f t="shared" si="0"/>
        <v>10.757608403844998</v>
      </c>
      <c r="AD61">
        <f t="shared" si="1"/>
        <v>733.6451640266298</v>
      </c>
      <c r="AE61">
        <f>'IDT-1'!C61</f>
        <v>0</v>
      </c>
      <c r="AF61" s="26"/>
      <c r="AG61">
        <f t="shared" si="2"/>
        <v>733.6451640266298</v>
      </c>
      <c r="AI61" s="75">
        <f>PXIL!I61</f>
        <v>0</v>
      </c>
      <c r="AJ61" s="75">
        <f>PXIL!O61</f>
        <v>0</v>
      </c>
      <c r="AK61" s="75">
        <f>RTM_IEX!I61</f>
        <v>53.09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6.4156844402868716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46.01962152876137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4.2169159999999986</v>
      </c>
      <c r="O62">
        <f>BYPL_ISGS_exbus!BB62</f>
        <v>485.31649825162657</v>
      </c>
      <c r="P62" s="77">
        <v>68.22</v>
      </c>
      <c r="Q62" s="77">
        <v>9.65</v>
      </c>
      <c r="R62" s="80">
        <v>25.899999999999995</v>
      </c>
      <c r="S62" s="80">
        <v>0</v>
      </c>
      <c r="T62" s="78">
        <f>SUMPRODUCT(LTA!F62:AJ62,LTA!F$101:AJ$101,LTA!F$104:AJ$104)</f>
        <v>127.37</v>
      </c>
      <c r="U62" s="78">
        <f>SUMPRODUCT(LTA!F62:AJ62,LTA!F$102:AJ$102,LTA!F$104:AJ$104)</f>
        <v>47.309999999999995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95.88000000000001</v>
      </c>
      <c r="AB62" s="117">
        <f>-STOA!O62</f>
        <v>-232.89</v>
      </c>
      <c r="AC62">
        <f t="shared" si="0"/>
        <v>10.527150106787783</v>
      </c>
      <c r="AD62">
        <f t="shared" si="1"/>
        <v>717.73157011388696</v>
      </c>
      <c r="AE62">
        <f>'IDT-1'!C62</f>
        <v>0</v>
      </c>
      <c r="AF62" s="26"/>
      <c r="AG62">
        <f t="shared" si="2"/>
        <v>717.73157011388696</v>
      </c>
      <c r="AI62" s="75">
        <f>PXIL!I62</f>
        <v>0</v>
      </c>
      <c r="AJ62" s="75">
        <f>PXIL!O62</f>
        <v>0</v>
      </c>
      <c r="AK62" s="75">
        <f>RTM_IEX!I62</f>
        <v>43.43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6.4156844402868716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46.01962152876137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4.0381439999999991</v>
      </c>
      <c r="O63">
        <f>BYPL_ISGS_exbus!BB63</f>
        <v>483.3273077981375</v>
      </c>
      <c r="P63" s="77">
        <v>68.22</v>
      </c>
      <c r="Q63" s="77">
        <v>9.65</v>
      </c>
      <c r="R63" s="80">
        <v>25.899999999999995</v>
      </c>
      <c r="S63" s="80">
        <v>0</v>
      </c>
      <c r="T63" s="78">
        <f>SUMPRODUCT(LTA!F63:AJ63,LTA!F$101:AJ$101,LTA!F$104:AJ$104)</f>
        <v>118.29</v>
      </c>
      <c r="U63" s="78">
        <f>SUMPRODUCT(LTA!F63:AJ63,LTA!F$102:AJ$102,LTA!F$104:AJ$104)</f>
        <v>47.33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93.78</v>
      </c>
      <c r="AB63" s="117">
        <f>-STOA!O63</f>
        <v>-222.89</v>
      </c>
      <c r="AC63">
        <f t="shared" si="0"/>
        <v>10.533426761975125</v>
      </c>
      <c r="AD63">
        <f t="shared" si="1"/>
        <v>738.52733100521073</v>
      </c>
      <c r="AE63">
        <f>'IDT-1'!C63</f>
        <v>0</v>
      </c>
      <c r="AF63" s="26"/>
      <c r="AG63">
        <f t="shared" si="2"/>
        <v>738.52733100521073</v>
      </c>
      <c r="AI63" s="75">
        <f>PXIL!I63</f>
        <v>0</v>
      </c>
      <c r="AJ63" s="75">
        <f>PXIL!O63</f>
        <v>0</v>
      </c>
      <c r="AK63" s="75">
        <f>RTM_IEX!I63</f>
        <v>67.56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6.4156844402868716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55.000543331729169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3.9740919999999993</v>
      </c>
      <c r="O64">
        <f>BYPL_ISGS_exbus!BB64</f>
        <v>511.47461666610002</v>
      </c>
      <c r="P64" s="77">
        <v>68.22</v>
      </c>
      <c r="Q64" s="77">
        <v>9.65</v>
      </c>
      <c r="R64" s="80">
        <v>25.899999999999995</v>
      </c>
      <c r="S64" s="80">
        <v>0</v>
      </c>
      <c r="T64" s="78">
        <f>SUMPRODUCT(LTA!F64:AJ64,LTA!F$101:AJ$101,LTA!F$104:AJ$104)</f>
        <v>108.37</v>
      </c>
      <c r="U64" s="78">
        <f>SUMPRODUCT(LTA!F64:AJ64,LTA!F$102:AJ$102,LTA!F$104:AJ$104)</f>
        <v>47.239999999999995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88.38000000000001</v>
      </c>
      <c r="AB64" s="117">
        <f>-STOA!O64</f>
        <v>-227.89</v>
      </c>
      <c r="AC64">
        <f t="shared" si="0"/>
        <v>10.768374171890288</v>
      </c>
      <c r="AD64">
        <f t="shared" si="1"/>
        <v>754.9465622662259</v>
      </c>
      <c r="AE64">
        <f>'IDT-1'!C64</f>
        <v>0</v>
      </c>
      <c r="AF64" s="26"/>
      <c r="AG64">
        <f t="shared" si="2"/>
        <v>754.9465622662259</v>
      </c>
      <c r="AI64" s="75">
        <f>PXIL!I64</f>
        <v>0</v>
      </c>
      <c r="AJ64" s="75">
        <f>PXIL!O64</f>
        <v>0</v>
      </c>
      <c r="AK64" s="75">
        <f>RTM_IEX!I64</f>
        <v>67.56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6.4156844402868716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4.0018159999999989</v>
      </c>
      <c r="O65">
        <f>BYPL_ISGS_exbus!BB65</f>
        <v>509.32098247715157</v>
      </c>
      <c r="P65" s="77">
        <v>68.22</v>
      </c>
      <c r="Q65" s="77">
        <v>21.340000000000003</v>
      </c>
      <c r="R65" s="80">
        <v>25.899999999999995</v>
      </c>
      <c r="S65" s="80">
        <v>0</v>
      </c>
      <c r="T65" s="78">
        <f>SUMPRODUCT(LTA!F65:AJ65,LTA!F$101:AJ$101,LTA!F$104:AJ$104)</f>
        <v>98.949999999999989</v>
      </c>
      <c r="U65" s="78">
        <f>SUMPRODUCT(LTA!F65:AJ65,LTA!F$102:AJ$102,LTA!F$104:AJ$104)</f>
        <v>98.47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85.38000000000001</v>
      </c>
      <c r="AB65" s="117">
        <f>-STOA!O65</f>
        <v>-217.89</v>
      </c>
      <c r="AC65">
        <f t="shared" si="0"/>
        <v>10.595672105686374</v>
      </c>
      <c r="AD65">
        <f t="shared" si="1"/>
        <v>755.58281081175221</v>
      </c>
      <c r="AE65">
        <f>'IDT-1'!C65</f>
        <v>0</v>
      </c>
      <c r="AF65" s="26"/>
      <c r="AG65">
        <f t="shared" si="2"/>
        <v>755.58281081175221</v>
      </c>
      <c r="AI65" s="75">
        <f>PXIL!I65</f>
        <v>0</v>
      </c>
      <c r="AJ65" s="75">
        <f>PXIL!O65</f>
        <v>0</v>
      </c>
      <c r="AK65" s="75">
        <f>RTM_IEX!I65</f>
        <v>9.65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6.4156844402868716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4.0285839999999995</v>
      </c>
      <c r="O66">
        <f>BYPL_ISGS_exbus!BB66</f>
        <v>509.32098247715157</v>
      </c>
      <c r="P66" s="77">
        <v>68.22</v>
      </c>
      <c r="Q66" s="77">
        <v>21.340000000000003</v>
      </c>
      <c r="R66" s="80">
        <v>25.899999999999995</v>
      </c>
      <c r="S66" s="80">
        <v>0</v>
      </c>
      <c r="T66" s="78">
        <f>SUMPRODUCT(LTA!F66:AJ66,LTA!F$101:AJ$101,LTA!F$104:AJ$104)</f>
        <v>84.8</v>
      </c>
      <c r="U66" s="78">
        <f>SUMPRODUCT(LTA!F66:AJ66,LTA!F$102:AJ$102,LTA!F$104:AJ$104)</f>
        <v>98.57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81.78</v>
      </c>
      <c r="AB66" s="117">
        <f>-STOA!O66</f>
        <v>-197.89</v>
      </c>
      <c r="AC66">
        <f t="shared" si="0"/>
        <v>10.220609113642466</v>
      </c>
      <c r="AD66">
        <f t="shared" si="1"/>
        <v>753.51464180379594</v>
      </c>
      <c r="AE66">
        <f>'IDT-1'!C66</f>
        <v>0</v>
      </c>
      <c r="AF66" s="26"/>
      <c r="AG66">
        <f t="shared" si="2"/>
        <v>753.51464180379594</v>
      </c>
      <c r="AI66" s="75">
        <f>PXIL!I66</f>
        <v>0</v>
      </c>
      <c r="AJ66" s="75">
        <f>PXIL!O66</f>
        <v>0</v>
      </c>
      <c r="AK66" s="75">
        <f>RTM_IEX!I66</f>
        <v>4.83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6.4156844402868716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4.1251399999999991</v>
      </c>
      <c r="O67">
        <f>BYPL_ISGS_exbus!BB67</f>
        <v>508.61835953633863</v>
      </c>
      <c r="P67" s="77">
        <v>68.22</v>
      </c>
      <c r="Q67" s="77">
        <v>21.340000000000003</v>
      </c>
      <c r="R67" s="80">
        <v>25.899999999999995</v>
      </c>
      <c r="S67" s="80">
        <v>0</v>
      </c>
      <c r="T67" s="78">
        <f>SUMPRODUCT(LTA!F67:AJ67,LTA!F$101:AJ$101,LTA!F$104:AJ$104)</f>
        <v>72.53</v>
      </c>
      <c r="U67" s="78">
        <f>SUMPRODUCT(LTA!F67:AJ67,LTA!F$102:AJ$102,LTA!F$104:AJ$104)</f>
        <v>98.42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9.65</v>
      </c>
      <c r="Z67" s="75">
        <f>IEX!O67</f>
        <v>0</v>
      </c>
      <c r="AA67" s="117">
        <f>STOA!I67</f>
        <v>78.78</v>
      </c>
      <c r="AB67" s="117">
        <f>-STOA!O67</f>
        <v>-207.89</v>
      </c>
      <c r="AC67">
        <f t="shared" si="0"/>
        <v>10.338200999785265</v>
      </c>
      <c r="AD67">
        <f t="shared" si="1"/>
        <v>746.67098297684015</v>
      </c>
      <c r="AE67">
        <f>'IDT-1'!C67</f>
        <v>0</v>
      </c>
      <c r="AF67" s="26"/>
      <c r="AG67">
        <f t="shared" si="2"/>
        <v>746.67098297684015</v>
      </c>
      <c r="AI67" s="75">
        <f>PXIL!I67</f>
        <v>0</v>
      </c>
      <c r="AJ67" s="75">
        <f>PXIL!O67</f>
        <v>0</v>
      </c>
      <c r="AK67" s="75">
        <f>RTM_IEX!I67</f>
        <v>14.48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6.4156844402868716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3.9922559999999994</v>
      </c>
      <c r="O68">
        <f>BYPL_ISGS_exbus!BB68</f>
        <v>524.58058017707151</v>
      </c>
      <c r="P68" s="77">
        <v>68.22</v>
      </c>
      <c r="Q68" s="77">
        <v>21.340000000000003</v>
      </c>
      <c r="R68" s="80">
        <v>25.899999999999995</v>
      </c>
      <c r="S68" s="80">
        <v>0</v>
      </c>
      <c r="T68" s="78">
        <f>SUMPRODUCT(LTA!F68:AJ68,LTA!F$101:AJ$101,LTA!F$104:AJ$104)</f>
        <v>61.83</v>
      </c>
      <c r="U68" s="78">
        <f>SUMPRODUCT(LTA!F68:AJ68,LTA!F$102:AJ$102,LTA!F$104:AJ$104)</f>
        <v>98.48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9.65</v>
      </c>
      <c r="Z68" s="75">
        <f>IEX!O68</f>
        <v>0</v>
      </c>
      <c r="AA68" s="117">
        <f>STOA!I68</f>
        <v>73.980000000000018</v>
      </c>
      <c r="AB68" s="117">
        <f>-STOA!O68</f>
        <v>-207.89</v>
      </c>
      <c r="AC68">
        <f t="shared" ref="AC68:AC98" si="3">SUMIF(B68:AB68,"&gt;0")*$AC$2-SUMIF(B68:AB68,"&lt;0")*($AC$2/(1-$AC$2))+SUMIF(AI68:AR68,"&gt;0")*$AC$2-SUMIF(AI68:AR68,"&lt;0")*($AC$2/(1-$AC$2))</f>
        <v>10.511467162223717</v>
      </c>
      <c r="AD68">
        <f t="shared" ref="AD68:AD98" si="4">SUM(B68:AB68,AI68:AR68)-AC68</f>
        <v>766.18705345513467</v>
      </c>
      <c r="AE68">
        <f>'IDT-1'!C68</f>
        <v>0</v>
      </c>
      <c r="AF68" s="26"/>
      <c r="AG68">
        <f t="shared" ref="AG68:AG98" si="5">SUM(AD68:AF68)</f>
        <v>766.18705345513467</v>
      </c>
      <c r="AI68" s="75">
        <f>PXIL!I68</f>
        <v>0</v>
      </c>
      <c r="AJ68" s="75">
        <f>PXIL!O68</f>
        <v>0</v>
      </c>
      <c r="AK68" s="75">
        <f>RTM_IEX!I68</f>
        <v>33.78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6.4156844402868716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3.8545919999999989</v>
      </c>
      <c r="O69">
        <f>BYPL_ISGS_exbus!BB69</f>
        <v>517.75689641615315</v>
      </c>
      <c r="P69" s="77">
        <v>68.22</v>
      </c>
      <c r="Q69" s="77">
        <v>21.340000000000003</v>
      </c>
      <c r="R69" s="80">
        <v>25.899999999999995</v>
      </c>
      <c r="S69" s="80">
        <v>0</v>
      </c>
      <c r="T69" s="78">
        <f>SUMPRODUCT(LTA!F69:AJ69,LTA!F$101:AJ$101,LTA!F$104:AJ$104)</f>
        <v>49.75</v>
      </c>
      <c r="U69" s="78">
        <f>SUMPRODUCT(LTA!F69:AJ69,LTA!F$102:AJ$102,LTA!F$104:AJ$104)</f>
        <v>98.539999999999992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9.65</v>
      </c>
      <c r="Z69" s="75">
        <f>IEX!O69</f>
        <v>0</v>
      </c>
      <c r="AA69" s="117">
        <f>STOA!I69</f>
        <v>70.38000000000001</v>
      </c>
      <c r="AB69" s="117">
        <f>-STOA!O69</f>
        <v>-207.89</v>
      </c>
      <c r="AC69">
        <f t="shared" si="3"/>
        <v>10.100407301927634</v>
      </c>
      <c r="AD69">
        <f t="shared" si="4"/>
        <v>719.88676555451241</v>
      </c>
      <c r="AE69">
        <f>'IDT-1'!C69</f>
        <v>0</v>
      </c>
      <c r="AF69" s="26"/>
      <c r="AG69">
        <f t="shared" si="5"/>
        <v>719.88676555451241</v>
      </c>
      <c r="AI69" s="75">
        <f>PXIL!I69</f>
        <v>0</v>
      </c>
      <c r="AJ69" s="75">
        <f>PXIL!O69</f>
        <v>0</v>
      </c>
      <c r="AK69" s="75">
        <f>RTM_IEX!I69</f>
        <v>9.65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6.4156844402868716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3.7675959999999993</v>
      </c>
      <c r="O70">
        <f>BYPL_ISGS_exbus!BB70</f>
        <v>506.29164521652194</v>
      </c>
      <c r="P70" s="77">
        <v>68.22</v>
      </c>
      <c r="Q70" s="77">
        <v>21.340000000000003</v>
      </c>
      <c r="R70" s="80">
        <v>22.9</v>
      </c>
      <c r="S70" s="80">
        <v>0</v>
      </c>
      <c r="T70" s="78">
        <f>SUMPRODUCT(LTA!F70:AJ70,LTA!F$101:AJ$101,LTA!F$104:AJ$104)</f>
        <v>36.559999999999995</v>
      </c>
      <c r="U70" s="78">
        <f>SUMPRODUCT(LTA!F70:AJ70,LTA!F$102:AJ$102,LTA!F$104:AJ$104)</f>
        <v>98.49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33.78</v>
      </c>
      <c r="Z70" s="75">
        <f>IEX!O70</f>
        <v>0</v>
      </c>
      <c r="AA70" s="117">
        <f>STOA!I70</f>
        <v>67.38000000000001</v>
      </c>
      <c r="AB70" s="117">
        <f>-STOA!O70</f>
        <v>-207.89</v>
      </c>
      <c r="AC70">
        <f t="shared" si="3"/>
        <v>10.381547526570879</v>
      </c>
      <c r="AD70">
        <f t="shared" si="4"/>
        <v>751.55337813023789</v>
      </c>
      <c r="AE70">
        <f>'IDT-1'!C70</f>
        <v>0</v>
      </c>
      <c r="AF70" s="26"/>
      <c r="AG70">
        <f t="shared" si="5"/>
        <v>751.55337813023789</v>
      </c>
      <c r="AI70" s="75">
        <f>PXIL!I70</f>
        <v>0</v>
      </c>
      <c r="AJ70" s="75">
        <f>PXIL!O70</f>
        <v>0</v>
      </c>
      <c r="AK70" s="75">
        <f>RTM_IEX!I70</f>
        <v>48.26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6.4156844402868716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4.0610879999999989</v>
      </c>
      <c r="O71">
        <f>BYPL_ISGS_exbus!BB71</f>
        <v>505.82363648911053</v>
      </c>
      <c r="P71" s="77">
        <v>68.22</v>
      </c>
      <c r="Q71" s="77">
        <v>21.340000000000003</v>
      </c>
      <c r="R71" s="80">
        <v>17.209999999999997</v>
      </c>
      <c r="S71" s="80">
        <v>0</v>
      </c>
      <c r="T71" s="78">
        <f>SUMPRODUCT(LTA!F71:AJ71,LTA!F$101:AJ$101,LTA!F$104:AJ$104)</f>
        <v>29.230000000000004</v>
      </c>
      <c r="U71" s="78">
        <f>SUMPRODUCT(LTA!F71:AJ71,LTA!F$102:AJ$102,LTA!F$104:AJ$104)</f>
        <v>99.02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43.43</v>
      </c>
      <c r="Z71" s="75">
        <f>IEX!O71</f>
        <v>0</v>
      </c>
      <c r="AA71" s="117">
        <f>STOA!I71</f>
        <v>64.38000000000001</v>
      </c>
      <c r="AB71" s="117">
        <f>-STOA!O71</f>
        <v>-182.89</v>
      </c>
      <c r="AC71">
        <f t="shared" si="3"/>
        <v>9.9792425913147778</v>
      </c>
      <c r="AD71">
        <f t="shared" si="4"/>
        <v>756.46116633808265</v>
      </c>
      <c r="AE71">
        <f>'IDT-1'!C71</f>
        <v>0</v>
      </c>
      <c r="AF71" s="26"/>
      <c r="AG71">
        <f t="shared" si="5"/>
        <v>756.46116633808265</v>
      </c>
      <c r="AI71" s="75">
        <f>PXIL!I71</f>
        <v>0</v>
      </c>
      <c r="AJ71" s="75">
        <f>PXIL!O71</f>
        <v>0</v>
      </c>
      <c r="AK71" s="75">
        <f>RTM_IEX!I71</f>
        <v>33.78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6.4156844402868716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3.9693119999999995</v>
      </c>
      <c r="O72">
        <f>BYPL_ISGS_exbus!BB72</f>
        <v>510.43118046075091</v>
      </c>
      <c r="P72" s="77">
        <v>68.22</v>
      </c>
      <c r="Q72" s="77">
        <v>21.340000000000003</v>
      </c>
      <c r="R72" s="80">
        <v>13.36</v>
      </c>
      <c r="S72" s="80">
        <v>0</v>
      </c>
      <c r="T72" s="78">
        <f>SUMPRODUCT(LTA!F72:AJ72,LTA!F$101:AJ$101,LTA!F$104:AJ$104)</f>
        <v>21.34</v>
      </c>
      <c r="U72" s="78">
        <f>SUMPRODUCT(LTA!F72:AJ72,LTA!F$102:AJ$102,LTA!F$104:AJ$104)</f>
        <v>98.97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67.56</v>
      </c>
      <c r="Z72" s="75">
        <f>IEX!O72</f>
        <v>0</v>
      </c>
      <c r="AA72" s="117">
        <f>STOA!I72</f>
        <v>61.38000000000001</v>
      </c>
      <c r="AB72" s="117">
        <f>-STOA!O72</f>
        <v>-182.89</v>
      </c>
      <c r="AC72">
        <f t="shared" si="3"/>
        <v>10.169109349465211</v>
      </c>
      <c r="AD72">
        <f t="shared" si="4"/>
        <v>777.84706755157265</v>
      </c>
      <c r="AE72">
        <f>'IDT-1'!C72</f>
        <v>0</v>
      </c>
      <c r="AF72" s="26"/>
      <c r="AG72">
        <f t="shared" si="5"/>
        <v>777.84706755157265</v>
      </c>
      <c r="AI72" s="75">
        <f>PXIL!I72</f>
        <v>0</v>
      </c>
      <c r="AJ72" s="75">
        <f>PXIL!O72</f>
        <v>0</v>
      </c>
      <c r="AK72" s="75">
        <f>RTM_IEX!I72</f>
        <v>41.5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6.4156844402868716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4.3364159999999989</v>
      </c>
      <c r="O73">
        <f>BYPL_ISGS_exbus!BB73</f>
        <v>516.98381038683533</v>
      </c>
      <c r="P73" s="77">
        <v>68.22</v>
      </c>
      <c r="Q73" s="77">
        <v>21.340000000000003</v>
      </c>
      <c r="R73" s="80">
        <v>8.65</v>
      </c>
      <c r="S73" s="80">
        <v>0</v>
      </c>
      <c r="T73" s="78">
        <f>SUMPRODUCT(LTA!F73:AJ73,LTA!F$101:AJ$101,LTA!F$104:AJ$104)</f>
        <v>17.52</v>
      </c>
      <c r="U73" s="78">
        <f>SUMPRODUCT(LTA!F73:AJ73,LTA!F$102:AJ$102,LTA!F$104:AJ$104)</f>
        <v>99.03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130.31</v>
      </c>
      <c r="Z73" s="75">
        <f>IEX!O73</f>
        <v>0</v>
      </c>
      <c r="AA73" s="117">
        <f>STOA!I73</f>
        <v>58.980000000000011</v>
      </c>
      <c r="AB73" s="117">
        <f>-STOA!O73</f>
        <v>-182.89</v>
      </c>
      <c r="AC73">
        <f t="shared" si="3"/>
        <v>10.49890955845866</v>
      </c>
      <c r="AD73">
        <f t="shared" si="4"/>
        <v>774.81700126866349</v>
      </c>
      <c r="AE73">
        <f>'IDT-1'!C73</f>
        <v>0</v>
      </c>
      <c r="AF73" s="26"/>
      <c r="AG73">
        <f t="shared" si="5"/>
        <v>774.81700126866349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6.4156844402868716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54.99911010436049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4.0744719999999992</v>
      </c>
      <c r="O74">
        <f>BYPL_ISGS_exbus!BB74</f>
        <v>531.53962504052629</v>
      </c>
      <c r="P74" s="77">
        <v>68.22</v>
      </c>
      <c r="Q74" s="77">
        <v>21.340000000000003</v>
      </c>
      <c r="R74" s="80">
        <v>5.6400000000000006</v>
      </c>
      <c r="S74" s="80">
        <v>0</v>
      </c>
      <c r="T74" s="78">
        <f>SUMPRODUCT(LTA!F74:AJ74,LTA!F$101:AJ$101,LTA!F$104:AJ$104)</f>
        <v>15.89</v>
      </c>
      <c r="U74" s="78">
        <f>SUMPRODUCT(LTA!F74:AJ74,LTA!F$102:AJ$102,LTA!F$104:AJ$104)</f>
        <v>99.23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149.6</v>
      </c>
      <c r="Z74" s="75">
        <f>IEX!O74</f>
        <v>0</v>
      </c>
      <c r="AA74" s="117">
        <f>STOA!I74</f>
        <v>57.70000000000001</v>
      </c>
      <c r="AB74" s="117">
        <f>-STOA!O74</f>
        <v>-182.89</v>
      </c>
      <c r="AC74">
        <f t="shared" si="3"/>
        <v>10.744103789129511</v>
      </c>
      <c r="AD74">
        <f t="shared" si="4"/>
        <v>802.43478779604425</v>
      </c>
      <c r="AE74">
        <f>'IDT-1'!C74</f>
        <v>0</v>
      </c>
      <c r="AF74" s="26"/>
      <c r="AG74">
        <f t="shared" si="5"/>
        <v>802.43478779604425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6.475272840661054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54.99911010436049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4.0792519999999994</v>
      </c>
      <c r="O75">
        <f>BYPL_ISGS_exbus!BB75</f>
        <v>544.46392767111672</v>
      </c>
      <c r="P75" s="77">
        <v>68.22</v>
      </c>
      <c r="Q75" s="77">
        <v>21.340000000000003</v>
      </c>
      <c r="R75" s="80">
        <v>0</v>
      </c>
      <c r="S75" s="80">
        <v>0</v>
      </c>
      <c r="T75" s="78">
        <f>SUMPRODUCT(LTA!F75:AJ75,LTA!F$101:AJ$101,LTA!F$104:AJ$104)</f>
        <v>14.310000000000002</v>
      </c>
      <c r="U75" s="78">
        <f>SUMPRODUCT(LTA!F75:AJ75,LTA!F$102:AJ$102,LTA!F$104:AJ$104)</f>
        <v>100.75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43.43</v>
      </c>
      <c r="Z75" s="75">
        <f>IEX!O75</f>
        <v>0</v>
      </c>
      <c r="AA75" s="117">
        <f>STOA!I75</f>
        <v>56.670000000000009</v>
      </c>
      <c r="AB75" s="117">
        <f>-STOA!O75</f>
        <v>-55</v>
      </c>
      <c r="AC75">
        <f t="shared" si="3"/>
        <v>9.2177573791091856</v>
      </c>
      <c r="AD75">
        <f t="shared" si="4"/>
        <v>776.93980523702896</v>
      </c>
      <c r="AE75">
        <f>'IDT-1'!C75</f>
        <v>0</v>
      </c>
      <c r="AF75" s="26"/>
      <c r="AG75">
        <f t="shared" si="5"/>
        <v>776.93980523702896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-75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6.475272840661054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54.99911010436049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3.8316479999999991</v>
      </c>
      <c r="O76">
        <f>BYPL_ISGS_exbus!BB76</f>
        <v>564.28216561613635</v>
      </c>
      <c r="P76" s="77">
        <v>68.22</v>
      </c>
      <c r="Q76" s="77">
        <v>21.340000000000003</v>
      </c>
      <c r="R76" s="80">
        <v>0</v>
      </c>
      <c r="S76" s="80">
        <v>0</v>
      </c>
      <c r="T76" s="78">
        <f>SUMPRODUCT(LTA!F76:AJ76,LTA!F$101:AJ$101,LTA!F$104:AJ$104)</f>
        <v>11.33</v>
      </c>
      <c r="U76" s="78">
        <f>SUMPRODUCT(LTA!F76:AJ76,LTA!F$102:AJ$102,LTA!F$104:AJ$104)</f>
        <v>100.97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53.09</v>
      </c>
      <c r="Z76" s="75">
        <f>IEX!O76</f>
        <v>0</v>
      </c>
      <c r="AA76" s="117">
        <f>STOA!I76</f>
        <v>55.780000000000008</v>
      </c>
      <c r="AB76" s="117">
        <f>-STOA!O76</f>
        <v>-55</v>
      </c>
      <c r="AC76">
        <f t="shared" si="3"/>
        <v>9.3984763202143835</v>
      </c>
      <c r="AD76">
        <f t="shared" si="4"/>
        <v>807.33972024094362</v>
      </c>
      <c r="AE76">
        <f>'IDT-1'!C76</f>
        <v>0</v>
      </c>
      <c r="AF76" s="26"/>
      <c r="AG76">
        <f t="shared" si="5"/>
        <v>807.33972024094362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-70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6.8276988206833984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54.999129471351694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3.8498119999999996</v>
      </c>
      <c r="O77">
        <f>BYPL_ISGS_exbus!BB77</f>
        <v>579.46444481505648</v>
      </c>
      <c r="P77" s="77">
        <v>68.22</v>
      </c>
      <c r="Q77" s="77">
        <v>21.340000000000003</v>
      </c>
      <c r="R77" s="80">
        <v>0</v>
      </c>
      <c r="S77" s="80">
        <v>0</v>
      </c>
      <c r="T77" s="78">
        <f>SUMPRODUCT(LTA!F77:AJ77,LTA!F$101:AJ$101,LTA!F$104:AJ$104)</f>
        <v>13.48</v>
      </c>
      <c r="U77" s="78">
        <f>SUMPRODUCT(LTA!F77:AJ77,LTA!F$102:AJ$102,LTA!F$104:AJ$104)</f>
        <v>104.4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33.78</v>
      </c>
      <c r="Z77" s="75">
        <f>IEX!O77</f>
        <v>0</v>
      </c>
      <c r="AA77" s="117">
        <f>STOA!I77</f>
        <v>55.38000000000001</v>
      </c>
      <c r="AB77" s="117">
        <f>-STOA!O77</f>
        <v>-55</v>
      </c>
      <c r="AC77">
        <f t="shared" si="3"/>
        <v>9.2334351889746902</v>
      </c>
      <c r="AD77">
        <f t="shared" si="4"/>
        <v>828.92764991811691</v>
      </c>
      <c r="AE77">
        <f>'IDT-1'!C77</f>
        <v>0</v>
      </c>
      <c r="AF77" s="26"/>
      <c r="AG77">
        <f t="shared" si="5"/>
        <v>828.92764991811691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6.8276988206833984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54.999129471351694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4.1203599999999989</v>
      </c>
      <c r="O78">
        <f>BYPL_ISGS_exbus!BB78</f>
        <v>591.10300219533656</v>
      </c>
      <c r="P78" s="77">
        <v>68.22</v>
      </c>
      <c r="Q78" s="77">
        <v>21.340000000000003</v>
      </c>
      <c r="R78" s="80">
        <v>0</v>
      </c>
      <c r="S78" s="80">
        <v>0</v>
      </c>
      <c r="T78" s="78">
        <f>SUMPRODUCT(LTA!F78:AJ78,LTA!F$101:AJ$101,LTA!F$104:AJ$104)</f>
        <v>13.86</v>
      </c>
      <c r="U78" s="78">
        <f>SUMPRODUCT(LTA!F78:AJ78,LTA!F$102:AJ$102,LTA!F$104:AJ$104)</f>
        <v>104.53999999999999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14.48</v>
      </c>
      <c r="Z78" s="75">
        <f>IEX!O78</f>
        <v>0</v>
      </c>
      <c r="AA78" s="117">
        <f>STOA!I78</f>
        <v>55.38000000000001</v>
      </c>
      <c r="AB78" s="117">
        <f>-STOA!O78</f>
        <v>-55</v>
      </c>
      <c r="AC78">
        <f t="shared" si="3"/>
        <v>9.3505338667650637</v>
      </c>
      <c r="AD78">
        <f t="shared" si="4"/>
        <v>801.93965662060657</v>
      </c>
      <c r="AE78">
        <f>'IDT-1'!C78</f>
        <v>0</v>
      </c>
      <c r="AF78" s="26"/>
      <c r="AG78">
        <f t="shared" si="5"/>
        <v>801.93965662060657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6.8276988206833984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54.999151300054002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4.3411959999999992</v>
      </c>
      <c r="O79">
        <f>BYPL_ISGS_exbus!BB79</f>
        <v>580.70599566282067</v>
      </c>
      <c r="P79" s="77">
        <v>68.22</v>
      </c>
      <c r="Q79" s="77">
        <v>21.340000000000003</v>
      </c>
      <c r="R79" s="80">
        <v>0</v>
      </c>
      <c r="S79" s="80">
        <v>0</v>
      </c>
      <c r="T79" s="78">
        <f>SUMPRODUCT(LTA!F79:AJ79,LTA!F$101:AJ$101,LTA!F$104:AJ$104)</f>
        <v>14.02</v>
      </c>
      <c r="U79" s="78">
        <f>SUMPRODUCT(LTA!F79:AJ79,LTA!F$102:AJ$102,LTA!F$104:AJ$104)</f>
        <v>104.48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55.38000000000001</v>
      </c>
      <c r="AB79" s="117">
        <f>-STOA!O79</f>
        <v>-55</v>
      </c>
      <c r="AC79">
        <f t="shared" si="3"/>
        <v>8.9568772077275955</v>
      </c>
      <c r="AD79">
        <f t="shared" si="4"/>
        <v>797.77716457583051</v>
      </c>
      <c r="AE79">
        <f>'IDT-1'!C79</f>
        <v>0</v>
      </c>
      <c r="AF79" s="26"/>
      <c r="AG79">
        <f t="shared" si="5"/>
        <v>797.77716457583051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7.1901379512767836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54.999120773719127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4.1576439999999995</v>
      </c>
      <c r="O80">
        <f>BYPL_ISGS_exbus!BB80</f>
        <v>580.70626806815437</v>
      </c>
      <c r="P80" s="77">
        <v>68.22</v>
      </c>
      <c r="Q80" s="77">
        <v>21.340000000000003</v>
      </c>
      <c r="R80" s="80">
        <v>0</v>
      </c>
      <c r="S80" s="80">
        <v>0</v>
      </c>
      <c r="T80" s="78">
        <f>SUMPRODUCT(LTA!F80:AJ80,LTA!F$101:AJ$101,LTA!F$104:AJ$104)</f>
        <v>14.42</v>
      </c>
      <c r="U80" s="78">
        <f>SUMPRODUCT(LTA!F80:AJ80,LTA!F$102:AJ$102,LTA!F$104:AJ$104)</f>
        <v>104.4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55.38000000000001</v>
      </c>
      <c r="AB80" s="117">
        <f>-STOA!O80</f>
        <v>-55</v>
      </c>
      <c r="AC80">
        <f t="shared" si="3"/>
        <v>9.0500508182339594</v>
      </c>
      <c r="AD80">
        <f t="shared" si="4"/>
        <v>788.18311997491628</v>
      </c>
      <c r="AE80">
        <f>'IDT-1'!C80</f>
        <v>0</v>
      </c>
      <c r="AF80" s="26"/>
      <c r="AG80">
        <f t="shared" si="5"/>
        <v>788.18311997491628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7.1901379512767836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54.999127745618907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4.4329719999999986</v>
      </c>
      <c r="O81">
        <f>BYPL_ISGS_exbus!BB81</f>
        <v>571.62015739957167</v>
      </c>
      <c r="P81" s="77">
        <v>68.22</v>
      </c>
      <c r="Q81" s="77">
        <v>21.340000000000003</v>
      </c>
      <c r="R81" s="80">
        <v>0</v>
      </c>
      <c r="S81" s="80">
        <v>0</v>
      </c>
      <c r="T81" s="78">
        <f>SUMPRODUCT(LTA!F81:AJ81,LTA!F$101:AJ$101,LTA!F$104:AJ$104)</f>
        <v>14.57</v>
      </c>
      <c r="U81" s="78">
        <f>SUMPRODUCT(LTA!F81:AJ81,LTA!F$102:AJ$102,LTA!F$104:AJ$104)</f>
        <v>104.34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55.38000000000001</v>
      </c>
      <c r="AB81" s="117">
        <f>-STOA!O81</f>
        <v>-55</v>
      </c>
      <c r="AC81">
        <f t="shared" si="3"/>
        <v>9.2396518177690119</v>
      </c>
      <c r="AD81">
        <f t="shared" si="4"/>
        <v>749.2727432786985</v>
      </c>
      <c r="AE81">
        <f>'IDT-1'!C81</f>
        <v>0</v>
      </c>
      <c r="AF81" s="26"/>
      <c r="AG81">
        <f t="shared" si="5"/>
        <v>749.2727432786985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-90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7.1901379512767836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54.9991242735451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4.4511359999999991</v>
      </c>
      <c r="O82">
        <f>BYPL_ISGS_exbus!BB82</f>
        <v>570.08216523727151</v>
      </c>
      <c r="P82" s="77">
        <v>68.22</v>
      </c>
      <c r="Q82" s="77">
        <v>21.340000000000003</v>
      </c>
      <c r="R82" s="80">
        <v>0</v>
      </c>
      <c r="S82" s="80">
        <v>0</v>
      </c>
      <c r="T82" s="78">
        <f>SUMPRODUCT(LTA!F82:AJ82,LTA!F$101:AJ$101,LTA!F$104:AJ$104)</f>
        <v>14.68</v>
      </c>
      <c r="U82" s="78">
        <f>SUMPRODUCT(LTA!F82:AJ82,LTA!F$102:AJ$102,LTA!F$104:AJ$104)</f>
        <v>104.35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55.38000000000001</v>
      </c>
      <c r="AB82" s="117">
        <f>-STOA!O82</f>
        <v>-55</v>
      </c>
      <c r="AC82">
        <f t="shared" si="3"/>
        <v>9.6268490378853091</v>
      </c>
      <c r="AD82">
        <f t="shared" si="4"/>
        <v>702.48571442420814</v>
      </c>
      <c r="AE82">
        <f>'IDT-1'!C82</f>
        <v>0</v>
      </c>
      <c r="AF82" s="26"/>
      <c r="AG82">
        <f t="shared" si="5"/>
        <v>702.48571442420814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-135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7.1901379512767836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54.999127745618907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4.2446399999999995</v>
      </c>
      <c r="O83">
        <f>BYPL_ISGS_exbus!BB83</f>
        <v>563.32330013340652</v>
      </c>
      <c r="P83" s="77">
        <v>68.22</v>
      </c>
      <c r="Q83" s="77">
        <v>21.340000000000003</v>
      </c>
      <c r="R83" s="80">
        <v>0</v>
      </c>
      <c r="S83" s="80">
        <v>0</v>
      </c>
      <c r="T83" s="78">
        <f>SUMPRODUCT(LTA!F83:AJ83,LTA!F$101:AJ$101,LTA!F$104:AJ$104)</f>
        <v>15.46</v>
      </c>
      <c r="U83" s="78">
        <f>SUMPRODUCT(LTA!F83:AJ83,LTA!F$102:AJ$102,LTA!F$104:AJ$104)</f>
        <v>104.08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-45</v>
      </c>
      <c r="AA83" s="117">
        <f>STOA!I83</f>
        <v>55.38000000000001</v>
      </c>
      <c r="AB83" s="117">
        <f>-STOA!O83</f>
        <v>-55</v>
      </c>
      <c r="AC83">
        <f t="shared" si="3"/>
        <v>9.2593074274487108</v>
      </c>
      <c r="AD83">
        <f t="shared" si="4"/>
        <v>731.39789840285368</v>
      </c>
      <c r="AE83">
        <f>'IDT-1'!C83</f>
        <v>0</v>
      </c>
      <c r="AF83" s="26"/>
      <c r="AG83">
        <f t="shared" si="5"/>
        <v>731.39789840285368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7.1901379512767836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54.999127745618907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4.2121359999999983</v>
      </c>
      <c r="O84">
        <f>BYPL_ISGS_exbus!BB84</f>
        <v>572.68108237992305</v>
      </c>
      <c r="P84" s="77">
        <v>68.22</v>
      </c>
      <c r="Q84" s="77">
        <v>21.340000000000003</v>
      </c>
      <c r="R84" s="80">
        <v>0</v>
      </c>
      <c r="S84" s="80">
        <v>0</v>
      </c>
      <c r="T84" s="78">
        <f>SUMPRODUCT(LTA!F84:AJ84,LTA!F$101:AJ$101,LTA!F$104:AJ$104)</f>
        <v>16.510000000000002</v>
      </c>
      <c r="U84" s="78">
        <f>SUMPRODUCT(LTA!F84:AJ84,LTA!F$102:AJ$102,LTA!F$104:AJ$104)</f>
        <v>103.92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-55</v>
      </c>
      <c r="AA84" s="117">
        <f>STOA!I84</f>
        <v>55.38000000000001</v>
      </c>
      <c r="AB84" s="117">
        <f>-STOA!O84</f>
        <v>-55</v>
      </c>
      <c r="AC84">
        <f t="shared" si="3"/>
        <v>9.6155457016839154</v>
      </c>
      <c r="AD84">
        <f t="shared" si="4"/>
        <v>711.25693837513484</v>
      </c>
      <c r="AE84">
        <f>'IDT-1'!C84</f>
        <v>0</v>
      </c>
      <c r="AF84" s="26"/>
      <c r="AG84">
        <f t="shared" si="5"/>
        <v>711.25693837513484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-75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7.1901379512767836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54.999140692133437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4.2542</v>
      </c>
      <c r="O85">
        <f>BYPL_ISGS_exbus!BB85</f>
        <v>545.62970406334512</v>
      </c>
      <c r="P85" s="77">
        <v>68.22</v>
      </c>
      <c r="Q85" s="77">
        <v>21.340000000000003</v>
      </c>
      <c r="R85" s="80">
        <v>0</v>
      </c>
      <c r="S85" s="80">
        <v>0</v>
      </c>
      <c r="T85" s="78">
        <f>SUMPRODUCT(LTA!F85:AJ85,LTA!F$101:AJ$101,LTA!F$104:AJ$104)</f>
        <v>17.309999999999999</v>
      </c>
      <c r="U85" s="78">
        <f>SUMPRODUCT(LTA!F85:AJ85,LTA!F$102:AJ$102,LTA!F$104:AJ$104)</f>
        <v>103.82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-39</v>
      </c>
      <c r="AA85" s="117">
        <f>STOA!I85</f>
        <v>55.38000000000001</v>
      </c>
      <c r="AB85" s="117">
        <f>-STOA!O85</f>
        <v>-55</v>
      </c>
      <c r="AC85">
        <f t="shared" si="3"/>
        <v>9.5527082725490686</v>
      </c>
      <c r="AD85">
        <f t="shared" si="4"/>
        <v>666.01047443420634</v>
      </c>
      <c r="AE85">
        <f>'IDT-1'!C85</f>
        <v>0</v>
      </c>
      <c r="AF85" s="26"/>
      <c r="AG85">
        <f t="shared" si="5"/>
        <v>666.01047443420634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-110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7.1901379512767836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54.99911010436049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4.1662479999999986</v>
      </c>
      <c r="O86">
        <f>BYPL_ISGS_exbus!BB86</f>
        <v>545.48241502192218</v>
      </c>
      <c r="P86" s="77">
        <v>68.22</v>
      </c>
      <c r="Q86" s="77">
        <v>21.340000000000003</v>
      </c>
      <c r="R86" s="80">
        <v>0</v>
      </c>
      <c r="S86" s="80">
        <v>0</v>
      </c>
      <c r="T86" s="78">
        <f>SUMPRODUCT(LTA!F86:AJ86,LTA!F$101:AJ$101,LTA!F$104:AJ$104)</f>
        <v>9.24</v>
      </c>
      <c r="U86" s="78">
        <f>SUMPRODUCT(LTA!F86:AJ86,LTA!F$102:AJ$102,LTA!F$104:AJ$104)</f>
        <v>103.63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-54</v>
      </c>
      <c r="AA86" s="117">
        <f>STOA!I86</f>
        <v>55.38000000000001</v>
      </c>
      <c r="AB86" s="117">
        <f>-STOA!O86</f>
        <v>-55</v>
      </c>
      <c r="AC86">
        <f t="shared" si="3"/>
        <v>9.6111217950450758</v>
      </c>
      <c r="AD86">
        <f t="shared" si="4"/>
        <v>642.45678928251448</v>
      </c>
      <c r="AE86">
        <f>'IDT-1'!C86</f>
        <v>0</v>
      </c>
      <c r="AF86" s="26"/>
      <c r="AG86">
        <f t="shared" si="5"/>
        <v>642.45678928251448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-110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7.1901379512767836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44.260216703169924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4.2580239999999989</v>
      </c>
      <c r="O87">
        <f>BYPL_ISGS_exbus!BB87</f>
        <v>564.88516650058375</v>
      </c>
      <c r="P87" s="77">
        <v>68.22</v>
      </c>
      <c r="Q87" s="77">
        <v>21.340000000000003</v>
      </c>
      <c r="R87" s="80">
        <v>0</v>
      </c>
      <c r="S87" s="80">
        <v>0</v>
      </c>
      <c r="T87" s="78">
        <f>SUMPRODUCT(LTA!F87:AJ87,LTA!F$101:AJ$101,LTA!F$104:AJ$104)</f>
        <v>9.66</v>
      </c>
      <c r="U87" s="78">
        <f>SUMPRODUCT(LTA!F87:AJ87,LTA!F$102:AJ$102,LTA!F$104:AJ$104)</f>
        <v>103.56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55.38000000000001</v>
      </c>
      <c r="AB87" s="117">
        <f>-STOA!O87</f>
        <v>-155</v>
      </c>
      <c r="AC87">
        <f t="shared" si="3"/>
        <v>9.922082690503899</v>
      </c>
      <c r="AD87">
        <f t="shared" si="4"/>
        <v>625.25146246452653</v>
      </c>
      <c r="AE87">
        <f>'IDT-1'!C87</f>
        <v>0</v>
      </c>
      <c r="AF87" s="26"/>
      <c r="AG87">
        <f t="shared" si="5"/>
        <v>625.25146246452653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-90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7.1901379512767836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44.260216703169924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4.1624239999999988</v>
      </c>
      <c r="O88">
        <f>BYPL_ISGS_exbus!BB88</f>
        <v>541.72522633289054</v>
      </c>
      <c r="P88" s="77">
        <v>68.22</v>
      </c>
      <c r="Q88" s="77">
        <v>21.340000000000003</v>
      </c>
      <c r="R88" s="80">
        <v>0</v>
      </c>
      <c r="S88" s="80">
        <v>0</v>
      </c>
      <c r="T88" s="78">
        <f>SUMPRODUCT(LTA!F88:AJ88,LTA!F$101:AJ$101,LTA!F$104:AJ$104)</f>
        <v>10.11</v>
      </c>
      <c r="U88" s="78">
        <f>SUMPRODUCT(LTA!F88:AJ88,LTA!F$102:AJ$102,LTA!F$104:AJ$104)</f>
        <v>77.23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55.38000000000001</v>
      </c>
      <c r="AB88" s="117">
        <f>-STOA!O88</f>
        <v>-155</v>
      </c>
      <c r="AC88">
        <f t="shared" si="3"/>
        <v>8.6906584600306189</v>
      </c>
      <c r="AD88">
        <f t="shared" si="4"/>
        <v>667.34734652730674</v>
      </c>
      <c r="AE88">
        <f>'IDT-1'!C88</f>
        <v>0</v>
      </c>
      <c r="AF88" s="26"/>
      <c r="AG88">
        <f t="shared" si="5"/>
        <v>667.34734652730674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7.1901379512767836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44.260216703169924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3.7446519999999994</v>
      </c>
      <c r="O89">
        <f>BYPL_ISGS_exbus!BB89</f>
        <v>539.67073023545447</v>
      </c>
      <c r="P89" s="77">
        <v>68.22</v>
      </c>
      <c r="Q89" s="77">
        <v>21.340000000000003</v>
      </c>
      <c r="R89" s="80">
        <v>0</v>
      </c>
      <c r="S89" s="80">
        <v>0</v>
      </c>
      <c r="T89" s="78">
        <f>SUMPRODUCT(LTA!F89:AJ89,LTA!F$101:AJ$101,LTA!F$104:AJ$104)</f>
        <v>10.52</v>
      </c>
      <c r="U89" s="78">
        <f>SUMPRODUCT(LTA!F89:AJ89,LTA!F$102:AJ$102,LTA!F$104:AJ$104)</f>
        <v>49.449999999999996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55.38000000000001</v>
      </c>
      <c r="AB89" s="117">
        <f>-STOA!O89</f>
        <v>-160</v>
      </c>
      <c r="AC89">
        <f t="shared" si="3"/>
        <v>8.8719528768829488</v>
      </c>
      <c r="AD89">
        <f t="shared" si="4"/>
        <v>587.32378401301833</v>
      </c>
      <c r="AE89">
        <f>'IDT-1'!C89</f>
        <v>0</v>
      </c>
      <c r="AF89" s="26"/>
      <c r="AG89">
        <f t="shared" si="5"/>
        <v>587.32378401301833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7.5422868548617048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44.260216703169924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4.0974159999999991</v>
      </c>
      <c r="O90">
        <f>BYPL_ISGS_exbus!BB90</f>
        <v>526.96398009905442</v>
      </c>
      <c r="P90" s="77">
        <v>68.22</v>
      </c>
      <c r="Q90" s="77">
        <v>21.340000000000003</v>
      </c>
      <c r="R90" s="80">
        <v>0</v>
      </c>
      <c r="S90" s="80">
        <v>0</v>
      </c>
      <c r="T90" s="78">
        <f>SUMPRODUCT(LTA!F90:AJ90,LTA!F$101:AJ$101,LTA!F$104:AJ$104)</f>
        <v>10.93</v>
      </c>
      <c r="U90" s="78">
        <f>SUMPRODUCT(LTA!F90:AJ90,LTA!F$102:AJ$102,LTA!F$104:AJ$104)</f>
        <v>47.53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55.38000000000001</v>
      </c>
      <c r="AB90" s="117">
        <f>-STOA!O90</f>
        <v>-165</v>
      </c>
      <c r="AC90">
        <f t="shared" si="3"/>
        <v>8.52534760834636</v>
      </c>
      <c r="AD90">
        <f t="shared" si="4"/>
        <v>628.63855204873971</v>
      </c>
      <c r="AE90">
        <f>'IDT-1'!C90</f>
        <v>0</v>
      </c>
      <c r="AF90" s="26"/>
      <c r="AG90">
        <f t="shared" si="5"/>
        <v>628.63855204873971</v>
      </c>
      <c r="AI90" s="75">
        <f>PXIL!I90</f>
        <v>0</v>
      </c>
      <c r="AJ90" s="75">
        <f>PXIL!O90</f>
        <v>0</v>
      </c>
      <c r="AK90" s="75">
        <f>RTM_IEX!I90</f>
        <v>14.48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7.5422868548617048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44.260216703169924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3.9329839999999989</v>
      </c>
      <c r="O91">
        <f>BYPL_ISGS_exbus!BB91</f>
        <v>524.50613116791897</v>
      </c>
      <c r="P91" s="77">
        <v>68.22</v>
      </c>
      <c r="Q91" s="77">
        <v>21.340000000000003</v>
      </c>
      <c r="R91" s="80">
        <v>0</v>
      </c>
      <c r="S91" s="80">
        <v>0</v>
      </c>
      <c r="T91" s="78">
        <f>SUMPRODUCT(LTA!F91:AJ91,LTA!F$101:AJ$101,LTA!F$104:AJ$104)</f>
        <v>11.65</v>
      </c>
      <c r="U91" s="78">
        <f>SUMPRODUCT(LTA!F91:AJ91,LTA!F$102:AJ$102,LTA!F$104:AJ$104)</f>
        <v>47.730000000000004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55.38000000000001</v>
      </c>
      <c r="AB91" s="117">
        <f>-STOA!O91</f>
        <v>-185.25</v>
      </c>
      <c r="AC91">
        <f t="shared" si="3"/>
        <v>8.6515068936987785</v>
      </c>
      <c r="AD91">
        <f t="shared" si="4"/>
        <v>582.08011183225187</v>
      </c>
      <c r="AE91">
        <f>'IDT-1'!C91</f>
        <v>0</v>
      </c>
      <c r="AF91" s="26"/>
      <c r="AG91">
        <f t="shared" si="5"/>
        <v>582.08011183225187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7.5422868548617048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44.260216703169924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4.1853679999999995</v>
      </c>
      <c r="O92">
        <f>BYPL_ISGS_exbus!BB92</f>
        <v>518.82722727311887</v>
      </c>
      <c r="P92" s="77">
        <v>68.22</v>
      </c>
      <c r="Q92" s="77">
        <v>21.340000000000003</v>
      </c>
      <c r="R92" s="80">
        <v>0</v>
      </c>
      <c r="S92" s="80">
        <v>0</v>
      </c>
      <c r="T92" s="78">
        <f>SUMPRODUCT(LTA!F92:AJ92,LTA!F$101:AJ$101,LTA!F$104:AJ$104)</f>
        <v>12.52</v>
      </c>
      <c r="U92" s="78">
        <f>SUMPRODUCT(LTA!F92:AJ92,LTA!F$102:AJ$102,LTA!F$104:AJ$104)</f>
        <v>48.25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55.38000000000001</v>
      </c>
      <c r="AB92" s="117">
        <f>-STOA!O92</f>
        <v>-185.25</v>
      </c>
      <c r="AC92">
        <f t="shared" si="3"/>
        <v>8.6159855186245355</v>
      </c>
      <c r="AD92">
        <f t="shared" si="4"/>
        <v>578.07911331252603</v>
      </c>
      <c r="AE92">
        <f>'IDT-1'!C92</f>
        <v>0</v>
      </c>
      <c r="AF92" s="26"/>
      <c r="AG92">
        <f t="shared" si="5"/>
        <v>578.07911331252603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7.5422868548617048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44.260216703169924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3.8909199999999995</v>
      </c>
      <c r="O93">
        <f>BYPL_ISGS_exbus!BB93</f>
        <v>510.37691052771078</v>
      </c>
      <c r="P93" s="77">
        <v>68.22</v>
      </c>
      <c r="Q93" s="77">
        <v>21.340000000000003</v>
      </c>
      <c r="R93" s="80">
        <v>0</v>
      </c>
      <c r="S93" s="80">
        <v>0</v>
      </c>
      <c r="T93" s="78">
        <f>SUMPRODUCT(LTA!F93:AJ93,LTA!F$101:AJ$101,LTA!F$104:AJ$104)</f>
        <v>13.37</v>
      </c>
      <c r="U93" s="78">
        <f>SUMPRODUCT(LTA!F93:AJ93,LTA!F$102:AJ$102,LTA!F$104:AJ$104)</f>
        <v>46.97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55.38000000000001</v>
      </c>
      <c r="AB93" s="117">
        <f>-STOA!O93</f>
        <v>-190.25</v>
      </c>
      <c r="AC93">
        <f t="shared" si="3"/>
        <v>8.6240288640868989</v>
      </c>
      <c r="AD93">
        <f t="shared" si="4"/>
        <v>558.89630522165567</v>
      </c>
      <c r="AE93">
        <f>'IDT-1'!C93</f>
        <v>0</v>
      </c>
      <c r="AF93" s="26"/>
      <c r="AG93">
        <f t="shared" si="5"/>
        <v>558.89630522165567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7.5422868548617048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44.260216703169924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3.7398719999999992</v>
      </c>
      <c r="O94">
        <f>BYPL_ISGS_exbus!BB94</f>
        <v>503.78155371051071</v>
      </c>
      <c r="P94" s="77">
        <v>68.22</v>
      </c>
      <c r="Q94" s="77">
        <v>21.340000000000003</v>
      </c>
      <c r="R94" s="80">
        <v>0</v>
      </c>
      <c r="S94" s="80">
        <v>0</v>
      </c>
      <c r="T94" s="78">
        <f>SUMPRODUCT(LTA!F94:AJ94,LTA!F$101:AJ$101,LTA!F$104:AJ$104)</f>
        <v>14.32</v>
      </c>
      <c r="U94" s="78">
        <f>SUMPRODUCT(LTA!F94:AJ94,LTA!F$102:AJ$102,LTA!F$104:AJ$104)</f>
        <v>47.230000000000004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55.38000000000001</v>
      </c>
      <c r="AB94" s="117">
        <f>-STOA!O94</f>
        <v>-200.25</v>
      </c>
      <c r="AC94">
        <f t="shared" si="3"/>
        <v>8.8281818640845628</v>
      </c>
      <c r="AD94">
        <f t="shared" si="4"/>
        <v>591.93574740445797</v>
      </c>
      <c r="AE94">
        <f>'IDT-1'!C94</f>
        <v>0</v>
      </c>
      <c r="AF94" s="26"/>
      <c r="AG94">
        <f t="shared" si="5"/>
        <v>591.93574740445797</v>
      </c>
      <c r="AI94" s="75">
        <f>PXIL!I94</f>
        <v>0</v>
      </c>
      <c r="AJ94" s="75">
        <f>PXIL!O94</f>
        <v>0</v>
      </c>
      <c r="AK94" s="75">
        <f>RTM_IEX!I94</f>
        <v>33.78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7.5422868548617048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44.260216703169924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3.9100399999999991</v>
      </c>
      <c r="O95">
        <f>BYPL_ISGS_exbus!BB95</f>
        <v>493.81546937501076</v>
      </c>
      <c r="P95" s="77">
        <v>28.958695084035504</v>
      </c>
      <c r="Q95" s="77">
        <v>8.988784149310252</v>
      </c>
      <c r="R95" s="80">
        <v>0</v>
      </c>
      <c r="S95" s="80">
        <v>0</v>
      </c>
      <c r="T95" s="78">
        <f>SUMPRODUCT(LTA!F95:AJ95,LTA!F$101:AJ$101,LTA!F$104:AJ$104)</f>
        <v>14.34</v>
      </c>
      <c r="U95" s="78">
        <f>SUMPRODUCT(LTA!F95:AJ95,LTA!F$102:AJ$102,LTA!F$104:AJ$104)</f>
        <v>47.56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55.38000000000001</v>
      </c>
      <c r="AB95" s="117">
        <f>-STOA!O95</f>
        <v>-145.25</v>
      </c>
      <c r="AC95">
        <f t="shared" si="3"/>
        <v>7.7894066845751135</v>
      </c>
      <c r="AD95">
        <f t="shared" si="4"/>
        <v>521.13608548181298</v>
      </c>
      <c r="AE95">
        <f>'IDT-1'!C95</f>
        <v>0</v>
      </c>
      <c r="AF95" s="26"/>
      <c r="AG95">
        <f t="shared" si="5"/>
        <v>521.13608548181298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-32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7.5422868548617048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44.260216703169924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3.8956999999999993</v>
      </c>
      <c r="O96">
        <f>BYPL_ISGS_exbus!BB96</f>
        <v>496.70047490251903</v>
      </c>
      <c r="P96" s="77">
        <v>28.958695084035504</v>
      </c>
      <c r="Q96" s="77">
        <v>8.988784149310252</v>
      </c>
      <c r="R96" s="80">
        <v>0</v>
      </c>
      <c r="S96" s="80">
        <v>0</v>
      </c>
      <c r="T96" s="78">
        <f>SUMPRODUCT(LTA!F96:AJ96,LTA!F$101:AJ$101,LTA!F$104:AJ$104)</f>
        <v>14.34</v>
      </c>
      <c r="U96" s="78">
        <f>SUMPRODUCT(LTA!F96:AJ96,LTA!F$102:AJ$102,LTA!F$104:AJ$104)</f>
        <v>47.89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55.38000000000001</v>
      </c>
      <c r="AB96" s="117">
        <f>-STOA!O96</f>
        <v>-145.25</v>
      </c>
      <c r="AC96">
        <f t="shared" si="3"/>
        <v>7.7554256485618174</v>
      </c>
      <c r="AD96">
        <f t="shared" si="4"/>
        <v>531.37073204533465</v>
      </c>
      <c r="AE96">
        <f>'IDT-1'!C96</f>
        <v>0</v>
      </c>
      <c r="AF96" s="26"/>
      <c r="AG96">
        <f t="shared" si="5"/>
        <v>531.37073204533465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44.260216703169924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4.3268559999999994</v>
      </c>
      <c r="O97">
        <f>BYPL_ISGS_exbus!BB97</f>
        <v>506.82483669651901</v>
      </c>
      <c r="P97" s="77">
        <v>28.958695084035504</v>
      </c>
      <c r="Q97" s="77">
        <v>8.988784149310252</v>
      </c>
      <c r="R97" s="80">
        <v>0</v>
      </c>
      <c r="S97" s="80">
        <v>0</v>
      </c>
      <c r="T97" s="78">
        <f>SUMPRODUCT(LTA!F97:AJ97,LTA!F$101:AJ$101,LTA!F$104:AJ$104)</f>
        <v>14.36</v>
      </c>
      <c r="U97" s="78">
        <f>SUMPRODUCT(LTA!F97:AJ97,LTA!F$102:AJ$102,LTA!F$104:AJ$104)</f>
        <v>48.2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55.38000000000001</v>
      </c>
      <c r="AB97" s="117">
        <f>-STOA!O97</f>
        <v>-145.25</v>
      </c>
      <c r="AC97">
        <f t="shared" si="3"/>
        <v>8.0287807555929245</v>
      </c>
      <c r="AD97">
        <f t="shared" si="4"/>
        <v>521.98289473230352</v>
      </c>
      <c r="AE97">
        <f>'IDT-1'!C97</f>
        <v>0</v>
      </c>
      <c r="AF97" s="26"/>
      <c r="AG97">
        <f t="shared" si="5"/>
        <v>521.98289473230352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44.260216703169924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4.4100279999999996</v>
      </c>
      <c r="O98">
        <f>BYPL_ISGS_exbus!BB98</f>
        <v>506.82483669651901</v>
      </c>
      <c r="P98" s="77">
        <v>28.958695084035504</v>
      </c>
      <c r="Q98" s="77">
        <v>8.988784149310252</v>
      </c>
      <c r="R98" s="80">
        <v>0</v>
      </c>
      <c r="S98" s="80">
        <v>0</v>
      </c>
      <c r="T98" s="78">
        <f>SUMPRODUCT(LTA!F98:AJ98,LTA!F$101:AJ$101,LTA!F$104:AJ$104)</f>
        <v>12.87</v>
      </c>
      <c r="U98" s="78">
        <f>SUMPRODUCT(LTA!F98:AJ98,LTA!F$102:AJ$102,LTA!F$104:AJ$104)</f>
        <v>48.61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55.38000000000001</v>
      </c>
      <c r="AB98" s="117">
        <f>-STOA!O98</f>
        <v>-145.25</v>
      </c>
      <c r="AC98">
        <f t="shared" si="3"/>
        <v>8.1087899444148768</v>
      </c>
      <c r="AD98">
        <f t="shared" si="4"/>
        <v>510.90605754348155</v>
      </c>
      <c r="AE98">
        <f>'IDT-1'!C98</f>
        <v>0</v>
      </c>
      <c r="AF98" s="26"/>
      <c r="AG98">
        <f t="shared" si="5"/>
        <v>510.90605754348155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0.18004451095114321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1.1853361072474373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9.7875996999999965E-2</v>
      </c>
      <c r="O99">
        <f t="shared" si="6"/>
        <v>11.913741823112428</v>
      </c>
      <c r="P99" s="77">
        <f t="shared" si="6"/>
        <v>1.3717402648982104</v>
      </c>
      <c r="Q99" s="77">
        <f t="shared" si="6"/>
        <v>0.38203544610016615</v>
      </c>
      <c r="R99" s="80">
        <f t="shared" si="6"/>
        <v>0.28365499999999993</v>
      </c>
      <c r="S99" s="80">
        <f t="shared" si="6"/>
        <v>0</v>
      </c>
      <c r="T99" s="78">
        <f t="shared" si="6"/>
        <v>1.2548725000000003</v>
      </c>
      <c r="U99" s="78">
        <f t="shared" si="6"/>
        <v>1.5571599999999994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0.1496025</v>
      </c>
      <c r="Z99" s="75">
        <f t="shared" si="6"/>
        <v>-0.20949999999999999</v>
      </c>
      <c r="AA99" s="117">
        <f t="shared" si="6"/>
        <v>1.6951600000000011</v>
      </c>
      <c r="AB99" s="117">
        <f t="shared" si="6"/>
        <v>-4.017929999999998</v>
      </c>
      <c r="AC99">
        <f t="shared" si="6"/>
        <v>0.22204365431698952</v>
      </c>
      <c r="AD99">
        <f t="shared" si="6"/>
        <v>15.534612994992383</v>
      </c>
      <c r="AE99">
        <f t="shared" si="6"/>
        <v>-0.14124999999999999</v>
      </c>
      <c r="AG99">
        <f t="shared" si="6"/>
        <v>15.393362994992383</v>
      </c>
      <c r="AI99">
        <f t="shared" si="6"/>
        <v>0</v>
      </c>
      <c r="AJ99">
        <f t="shared" si="6"/>
        <v>0</v>
      </c>
      <c r="AK99">
        <f t="shared" si="6"/>
        <v>0.36628249999999996</v>
      </c>
      <c r="AL99">
        <f t="shared" si="6"/>
        <v>-0.48749999999999999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44862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55.92</v>
      </c>
      <c r="J3">
        <f>Bawana_RLNG!T3</f>
        <v>0</v>
      </c>
      <c r="K3">
        <f>Bawana_Spot!T3</f>
        <v>0</v>
      </c>
      <c r="L3">
        <f>TWOMCL!S3</f>
        <v>6.0203619909502253</v>
      </c>
      <c r="M3">
        <f>EDWPCL!W3</f>
        <v>0</v>
      </c>
      <c r="N3">
        <f>'MSW BWN'!W3</f>
        <v>5.1076639999999998</v>
      </c>
      <c r="O3">
        <f>TPDDL_ISGS_exbus!BB3</f>
        <v>317.64036426087131</v>
      </c>
      <c r="P3" s="77">
        <v>74.986621006623693</v>
      </c>
      <c r="Q3" s="77">
        <v>26.71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320.99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7.02</v>
      </c>
      <c r="AB3" s="117">
        <f>-STOA!P3</f>
        <v>0</v>
      </c>
      <c r="AC3">
        <f>SUMIF(B3:AB3,"&gt;0")*$AC$2-SUMIF(B3:AB3,"&lt;0")*($AC$2/(1-$AC$2))+SUMIF(AI3:AR3,"&gt;0")*$AC$2-SUMIF(AI3:AR3,"&lt;0")*($AC$2/(1-$AC$2))</f>
        <v>7.452369197814912</v>
      </c>
      <c r="AD3">
        <f>SUM(B3:AB3,AI3:AR3)-AC3</f>
        <v>799.02931655431962</v>
      </c>
      <c r="AE3">
        <f>'IDT-1'!F3</f>
        <v>0</v>
      </c>
      <c r="AF3" s="26"/>
      <c r="AG3">
        <f>SUM(AD3:AF3)</f>
        <v>799.02931655431962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55.92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5.1018239999999997</v>
      </c>
      <c r="O4">
        <f>TPDDL_ISGS_exbus!BB4</f>
        <v>310.20965827261301</v>
      </c>
      <c r="P4" s="77">
        <v>74.986621006623693</v>
      </c>
      <c r="Q4" s="77">
        <v>26.71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320.94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7.02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7.2986428865592945</v>
      </c>
      <c r="AD4">
        <f t="shared" ref="AD4:AD67" si="1">SUM(B4:AB4,AI4:AR4)-AC4</f>
        <v>801.80292513447739</v>
      </c>
      <c r="AE4">
        <f>'IDT-1'!F4</f>
        <v>0</v>
      </c>
      <c r="AF4" s="26"/>
      <c r="AG4">
        <f t="shared" ref="AG4:AG67" si="2">SUM(AD4:AF4)</f>
        <v>801.80292513447739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57.469130806314396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4.8553759999999997</v>
      </c>
      <c r="O5">
        <f>TPDDL_ISGS_exbus!BB5</f>
        <v>294.92336798800073</v>
      </c>
      <c r="P5" s="77">
        <v>74.986621006623693</v>
      </c>
      <c r="Q5" s="77">
        <v>26.71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320.91000000000003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7.02</v>
      </c>
      <c r="AB5" s="117">
        <f>-STOA!P5</f>
        <v>0</v>
      </c>
      <c r="AC5">
        <f t="shared" si="0"/>
        <v>7.0865418655283214</v>
      </c>
      <c r="AD5">
        <f t="shared" si="1"/>
        <v>798.00141867721038</v>
      </c>
      <c r="AE5">
        <f>'IDT-1'!F5</f>
        <v>0</v>
      </c>
      <c r="AF5" s="26"/>
      <c r="AG5">
        <f t="shared" si="2"/>
        <v>798.00141867721038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57.469130806314396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4.7934719999999995</v>
      </c>
      <c r="O6">
        <f>TPDDL_ISGS_exbus!BB6</f>
        <v>294.92924865021308</v>
      </c>
      <c r="P6" s="77">
        <v>74.986621006623693</v>
      </c>
      <c r="Q6" s="77">
        <v>26.71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320.84000000000003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7.02</v>
      </c>
      <c r="AB6" s="117">
        <f>-STOA!P6</f>
        <v>0</v>
      </c>
      <c r="AC6">
        <f t="shared" si="0"/>
        <v>7.0854328601557901</v>
      </c>
      <c r="AD6">
        <f t="shared" si="1"/>
        <v>797.87650434479531</v>
      </c>
      <c r="AE6">
        <f>'IDT-1'!F6</f>
        <v>0</v>
      </c>
      <c r="AF6" s="26"/>
      <c r="AG6">
        <f t="shared" si="2"/>
        <v>797.87650434479531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57.469130806314396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5.1742399999999993</v>
      </c>
      <c r="O7">
        <f>TPDDL_ISGS_exbus!BB7</f>
        <v>279.98112720948166</v>
      </c>
      <c r="P7" s="77">
        <v>74.986621006623693</v>
      </c>
      <c r="Q7" s="77">
        <v>26.71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320.79000000000002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7.02</v>
      </c>
      <c r="AB7" s="117">
        <f>-STOA!P7</f>
        <v>0</v>
      </c>
      <c r="AC7">
        <f t="shared" si="0"/>
        <v>7.5782690764310257</v>
      </c>
      <c r="AD7">
        <f t="shared" si="1"/>
        <v>712.76631468778862</v>
      </c>
      <c r="AE7">
        <f>'IDT-1'!F7</f>
        <v>0</v>
      </c>
      <c r="AF7" s="26"/>
      <c r="AG7">
        <f t="shared" si="2"/>
        <v>712.76631468778862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57.469130806314396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5.1578879999999998</v>
      </c>
      <c r="O8">
        <f>TPDDL_ISGS_exbus!BB8</f>
        <v>264.17531313090689</v>
      </c>
      <c r="P8" s="77">
        <v>74.986621006623693</v>
      </c>
      <c r="Q8" s="77">
        <v>26.71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320.72000000000003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7.02</v>
      </c>
      <c r="AB8" s="117">
        <f>-STOA!P8</f>
        <v>0</v>
      </c>
      <c r="AC8">
        <f t="shared" si="0"/>
        <v>7.0389022764407789</v>
      </c>
      <c r="AD8">
        <f t="shared" si="1"/>
        <v>742.41351540920414</v>
      </c>
      <c r="AE8">
        <f>'IDT-1'!F8</f>
        <v>0</v>
      </c>
      <c r="AF8" s="26"/>
      <c r="AG8">
        <f t="shared" si="2"/>
        <v>742.41351540920414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57.469130806314396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4.9219520000000001</v>
      </c>
      <c r="O9">
        <f>TPDDL_ISGS_exbus!BB9</f>
        <v>267.85232686021237</v>
      </c>
      <c r="P9" s="77">
        <v>74.986621006623693</v>
      </c>
      <c r="Q9" s="77">
        <v>26.71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320.69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7.02</v>
      </c>
      <c r="AB9" s="117">
        <f>-STOA!P9</f>
        <v>0</v>
      </c>
      <c r="AC9">
        <f t="shared" si="0"/>
        <v>7.4240448613464789</v>
      </c>
      <c r="AD9">
        <f t="shared" si="1"/>
        <v>705.43945055360393</v>
      </c>
      <c r="AE9">
        <f>'IDT-1'!F9</f>
        <v>0</v>
      </c>
      <c r="AF9" s="26"/>
      <c r="AG9">
        <f t="shared" si="2"/>
        <v>705.43945055360393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57.469130806314396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4.9838559999999994</v>
      </c>
      <c r="O10">
        <f>TPDDL_ISGS_exbus!BB10</f>
        <v>267.15174116681612</v>
      </c>
      <c r="P10" s="77">
        <v>74.986621006623693</v>
      </c>
      <c r="Q10" s="77">
        <v>8.69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321.41000000000003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7.02</v>
      </c>
      <c r="AB10" s="117">
        <f>-STOA!P10</f>
        <v>0</v>
      </c>
      <c r="AC10">
        <f t="shared" si="0"/>
        <v>6.7778874487238499</v>
      </c>
      <c r="AD10">
        <f t="shared" si="1"/>
        <v>743.14692627283034</v>
      </c>
      <c r="AE10">
        <f>'IDT-1'!F10</f>
        <v>0</v>
      </c>
      <c r="AF10" s="26"/>
      <c r="AG10">
        <f t="shared" si="2"/>
        <v>743.14692627283034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58.712065626591368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4.9780159999999984</v>
      </c>
      <c r="O11">
        <f>TPDDL_ISGS_exbus!BB11</f>
        <v>266.9085090548167</v>
      </c>
      <c r="P11" s="77">
        <v>74.986621006623693</v>
      </c>
      <c r="Q11" s="77">
        <v>8.69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321.35000000000002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7.02</v>
      </c>
      <c r="AB11" s="117">
        <f>-STOA!P11</f>
        <v>0</v>
      </c>
      <c r="AC11">
        <f t="shared" si="0"/>
        <v>7.3631837294993883</v>
      </c>
      <c r="AD11">
        <f t="shared" si="1"/>
        <v>678.49549270033231</v>
      </c>
      <c r="AE11">
        <f>'IDT-1'!F11</f>
        <v>0</v>
      </c>
      <c r="AF11" s="26"/>
      <c r="AG11">
        <f t="shared" si="2"/>
        <v>678.49549270033231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58.712065626591368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5.0796319999999993</v>
      </c>
      <c r="O12">
        <f>TPDDL_ISGS_exbus!BB12</f>
        <v>266.91438971702905</v>
      </c>
      <c r="P12" s="77">
        <v>57.91</v>
      </c>
      <c r="Q12" s="77">
        <v>8.69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321.39000000000004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7.02</v>
      </c>
      <c r="AB12" s="117">
        <f>-STOA!P12</f>
        <v>0</v>
      </c>
      <c r="AC12">
        <f t="shared" si="0"/>
        <v>6.6371291463258721</v>
      </c>
      <c r="AD12">
        <f t="shared" si="1"/>
        <v>727.29242293909454</v>
      </c>
      <c r="AE12">
        <f>'IDT-1'!F12</f>
        <v>0</v>
      </c>
      <c r="AF12" s="26"/>
      <c r="AG12">
        <f t="shared" si="2"/>
        <v>727.29242293909454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58.712065626591368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5.0737919999999992</v>
      </c>
      <c r="O13">
        <f>TPDDL_ISGS_exbus!BB13</f>
        <v>266.26952188822901</v>
      </c>
      <c r="P13" s="77">
        <v>48.26</v>
      </c>
      <c r="Q13" s="77">
        <v>8.69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321.37000000000006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7.02</v>
      </c>
      <c r="AB13" s="117">
        <f>-STOA!P13</f>
        <v>0</v>
      </c>
      <c r="AC13">
        <f t="shared" si="0"/>
        <v>6.9902132935421983</v>
      </c>
      <c r="AD13">
        <f t="shared" si="1"/>
        <v>666.6186309630782</v>
      </c>
      <c r="AE13">
        <f>'IDT-1'!F13</f>
        <v>0</v>
      </c>
      <c r="AF13" s="26"/>
      <c r="AG13">
        <f t="shared" si="2"/>
        <v>666.6186309630782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58.712065626591368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5.3319199999999993</v>
      </c>
      <c r="O14">
        <f>TPDDL_ISGS_exbus!BB14</f>
        <v>266.26952188822901</v>
      </c>
      <c r="P14" s="77">
        <v>48.26</v>
      </c>
      <c r="Q14" s="77">
        <v>8.69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321.36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7.02</v>
      </c>
      <c r="AB14" s="117">
        <f>-STOA!P14</f>
        <v>0</v>
      </c>
      <c r="AC14">
        <f t="shared" si="0"/>
        <v>6.4597091686104786</v>
      </c>
      <c r="AD14">
        <f t="shared" si="1"/>
        <v>727.39726308800982</v>
      </c>
      <c r="AE14">
        <f>'IDT-1'!F14</f>
        <v>0</v>
      </c>
      <c r="AF14" s="26"/>
      <c r="AG14">
        <f t="shared" si="2"/>
        <v>727.39726308800982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58.712065626591368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5.2863679999999995</v>
      </c>
      <c r="O15">
        <f>TPDDL_ISGS_exbus!BB15</f>
        <v>266.26952188822901</v>
      </c>
      <c r="P15" s="77">
        <v>38.607919159256262</v>
      </c>
      <c r="Q15" s="77">
        <v>8.69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320.15000000000003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7.02</v>
      </c>
      <c r="AB15" s="117">
        <f>-STOA!P15</f>
        <v>0</v>
      </c>
      <c r="AC15">
        <f t="shared" si="0"/>
        <v>6.9408002885546303</v>
      </c>
      <c r="AD15">
        <f t="shared" si="1"/>
        <v>651.00853912732191</v>
      </c>
      <c r="AE15">
        <f>'IDT-1'!F15</f>
        <v>0</v>
      </c>
      <c r="AF15" s="26"/>
      <c r="AG15">
        <f t="shared" si="2"/>
        <v>651.00853912732191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58.712065626591368</v>
      </c>
      <c r="J16">
        <f>Bawana_RLNG!T16</f>
        <v>0</v>
      </c>
      <c r="K16">
        <f>Bawana_Spot!T16</f>
        <v>0</v>
      </c>
      <c r="L16">
        <f>TWOMCL!S16</f>
        <v>6.0597285067873301</v>
      </c>
      <c r="M16">
        <f>EDWPCL!W16</f>
        <v>0</v>
      </c>
      <c r="N16">
        <f>'MSW BWN'!W16</f>
        <v>5.2700159999999983</v>
      </c>
      <c r="O16">
        <f>TPDDL_ISGS_exbus!BB16</f>
        <v>266.26952188822901</v>
      </c>
      <c r="P16" s="77">
        <v>38.607919159256262</v>
      </c>
      <c r="Q16" s="77">
        <v>8.69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320.24000000000007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7.02</v>
      </c>
      <c r="AB16" s="117">
        <f>-STOA!P16</f>
        <v>0</v>
      </c>
      <c r="AC16">
        <f t="shared" si="0"/>
        <v>6.5413425091321971</v>
      </c>
      <c r="AD16">
        <f t="shared" si="1"/>
        <v>696.41458316542139</v>
      </c>
      <c r="AE16">
        <f>'IDT-1'!F16</f>
        <v>0</v>
      </c>
      <c r="AF16" s="26"/>
      <c r="AG16">
        <f t="shared" si="2"/>
        <v>696.41458316542139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58.712065626591368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5.0013759999999987</v>
      </c>
      <c r="O17">
        <f>TPDDL_ISGS_exbus!BB17</f>
        <v>266.91438971702905</v>
      </c>
      <c r="P17" s="77">
        <v>38.607919159256262</v>
      </c>
      <c r="Q17" s="77">
        <v>8.9000000000000021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320.32000000000005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7.02</v>
      </c>
      <c r="AB17" s="117">
        <f>-STOA!P17</f>
        <v>0</v>
      </c>
      <c r="AC17">
        <f t="shared" si="0"/>
        <v>6.5477954573492809</v>
      </c>
      <c r="AD17">
        <f t="shared" si="1"/>
        <v>697.14141978732744</v>
      </c>
      <c r="AE17">
        <f>'IDT-1'!F17</f>
        <v>0</v>
      </c>
      <c r="AF17" s="26"/>
      <c r="AG17">
        <f t="shared" si="2"/>
        <v>697.14141978732744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58.712065626591368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5.011887999999999</v>
      </c>
      <c r="O18">
        <f>TPDDL_ISGS_exbus!BB18</f>
        <v>266.91438971702905</v>
      </c>
      <c r="P18" s="77">
        <v>38.607919159256262</v>
      </c>
      <c r="Q18" s="77">
        <v>8.9000000000000021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320.46000000000004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7.02</v>
      </c>
      <c r="AB18" s="117">
        <f>-STOA!P18</f>
        <v>0</v>
      </c>
      <c r="AC18">
        <f t="shared" si="0"/>
        <v>6.5047293253383049</v>
      </c>
      <c r="AD18">
        <f t="shared" si="1"/>
        <v>702.33499791933832</v>
      </c>
      <c r="AE18">
        <f>'IDT-1'!F18</f>
        <v>0</v>
      </c>
      <c r="AF18" s="26"/>
      <c r="AG18">
        <f t="shared" si="2"/>
        <v>702.33499791933832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58.712065626591368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4.7934719999999995</v>
      </c>
      <c r="O19">
        <f>TPDDL_ISGS_exbus!BB19</f>
        <v>276.4224649071607</v>
      </c>
      <c r="P19" s="77">
        <v>38.607919159256262</v>
      </c>
      <c r="Q19" s="77">
        <v>8.9000000000000021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320.45000000000005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6.92</v>
      </c>
      <c r="AB19" s="117">
        <f>-STOA!P19</f>
        <v>0</v>
      </c>
      <c r="AC19">
        <f t="shared" si="0"/>
        <v>7.0737604983141713</v>
      </c>
      <c r="AD19">
        <f t="shared" si="1"/>
        <v>655.94030302535373</v>
      </c>
      <c r="AE19">
        <f>'IDT-1'!F19</f>
        <v>0</v>
      </c>
      <c r="AF19" s="26"/>
      <c r="AG19">
        <f t="shared" si="2"/>
        <v>655.94030302535373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58.712065626591368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4.715215999999999</v>
      </c>
      <c r="O20">
        <f>TPDDL_ISGS_exbus!BB20</f>
        <v>276.4224649071607</v>
      </c>
      <c r="P20" s="77">
        <v>48.26</v>
      </c>
      <c r="Q20" s="77">
        <v>8.9000000000000021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320.53000000000003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6.92</v>
      </c>
      <c r="AB20" s="117">
        <f>-STOA!P20</f>
        <v>0</v>
      </c>
      <c r="AC20">
        <f t="shared" si="0"/>
        <v>6.6260265055809962</v>
      </c>
      <c r="AD20">
        <f t="shared" si="1"/>
        <v>726.04186185883066</v>
      </c>
      <c r="AE20">
        <f>'IDT-1'!F20</f>
        <v>0</v>
      </c>
      <c r="AF20" s="26"/>
      <c r="AG20">
        <f t="shared" si="2"/>
        <v>726.04186185883066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58.712065626591368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4.8051519999999996</v>
      </c>
      <c r="O21">
        <f>TPDDL_ISGS_exbus!BB21</f>
        <v>286.71575241806067</v>
      </c>
      <c r="P21" s="77">
        <v>38.607919159256262</v>
      </c>
      <c r="Q21" s="77">
        <v>8.6900000000000013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320.59000000000003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6.92</v>
      </c>
      <c r="AB21" s="117">
        <f>-STOA!P21</f>
        <v>0</v>
      </c>
      <c r="AC21">
        <f t="shared" si="0"/>
        <v>7.16382821241009</v>
      </c>
      <c r="AD21">
        <f t="shared" si="1"/>
        <v>666.08520282215795</v>
      </c>
      <c r="AE21">
        <f>'IDT-1'!F21</f>
        <v>0</v>
      </c>
      <c r="AF21" s="26"/>
      <c r="AG21">
        <f t="shared" si="2"/>
        <v>666.08520282215795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58.712065626591368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4.5014719999999997</v>
      </c>
      <c r="O22">
        <f>TPDDL_ISGS_exbus!BB22</f>
        <v>286.71575241806067</v>
      </c>
      <c r="P22" s="77">
        <v>48.26</v>
      </c>
      <c r="Q22" s="77">
        <v>8.6900000000000013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320.58000000000004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6.92</v>
      </c>
      <c r="AB22" s="117">
        <f>-STOA!P22</f>
        <v>0</v>
      </c>
      <c r="AC22">
        <f t="shared" si="0"/>
        <v>6.7133184884769159</v>
      </c>
      <c r="AD22">
        <f t="shared" si="1"/>
        <v>735.87411338683478</v>
      </c>
      <c r="AE22">
        <f>'IDT-1'!F22</f>
        <v>0</v>
      </c>
      <c r="AF22" s="26"/>
      <c r="AG22">
        <f t="shared" si="2"/>
        <v>735.87411338683478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57.469130806314396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4.6755039999999992</v>
      </c>
      <c r="O23">
        <f>TPDDL_ISGS_exbus!BB23</f>
        <v>300.84414540154796</v>
      </c>
      <c r="P23" s="77">
        <v>48.26</v>
      </c>
      <c r="Q23" s="77">
        <v>8.6900000000000013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318.43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6.92</v>
      </c>
      <c r="AB23" s="117">
        <f>-STOA!P23</f>
        <v>0</v>
      </c>
      <c r="AC23">
        <f t="shared" si="0"/>
        <v>7.253228378022933</v>
      </c>
      <c r="AD23">
        <f t="shared" si="1"/>
        <v>696.24369366049905</v>
      </c>
      <c r="AE23">
        <f>'IDT-1'!F23</f>
        <v>0</v>
      </c>
      <c r="AF23" s="26"/>
      <c r="AG23">
        <f t="shared" si="2"/>
        <v>696.24369366049905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57.469130806314396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4.721055999999999</v>
      </c>
      <c r="O24">
        <f>TPDDL_ISGS_exbus!BB24</f>
        <v>308.9083177941713</v>
      </c>
      <c r="P24" s="77">
        <v>48.26</v>
      </c>
      <c r="Q24" s="77">
        <v>8.6900000000000013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318.43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6.92</v>
      </c>
      <c r="AB24" s="117">
        <f>-STOA!P24</f>
        <v>0</v>
      </c>
      <c r="AC24">
        <f t="shared" si="0"/>
        <v>6.7919063013462981</v>
      </c>
      <c r="AD24">
        <f t="shared" si="1"/>
        <v>764.81474012979902</v>
      </c>
      <c r="AE24">
        <f>'IDT-1'!F24</f>
        <v>0</v>
      </c>
      <c r="AF24" s="26"/>
      <c r="AG24">
        <f t="shared" si="2"/>
        <v>764.81474012979902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57.469130806314396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4.8939199999999996</v>
      </c>
      <c r="O25">
        <f>TPDDL_ISGS_exbus!BB25</f>
        <v>317.98206244087208</v>
      </c>
      <c r="P25" s="77">
        <v>57.91</v>
      </c>
      <c r="Q25" s="77">
        <v>8.6900000000000013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318.47000000000003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6.92</v>
      </c>
      <c r="AB25" s="117">
        <f>-STOA!P25</f>
        <v>0</v>
      </c>
      <c r="AC25">
        <f t="shared" si="0"/>
        <v>6.9585484574372671</v>
      </c>
      <c r="AD25">
        <f t="shared" si="1"/>
        <v>783.58470662040884</v>
      </c>
      <c r="AE25">
        <f>'IDT-1'!F25</f>
        <v>0</v>
      </c>
      <c r="AF25" s="26"/>
      <c r="AG25">
        <f t="shared" si="2"/>
        <v>783.58470662040884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57.469130806314396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4.6533119999999988</v>
      </c>
      <c r="O26">
        <f>TPDDL_ISGS_exbus!BB26</f>
        <v>323.41901984067204</v>
      </c>
      <c r="P26" s="77">
        <v>72.667128916281456</v>
      </c>
      <c r="Q26" s="77">
        <v>24.05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318.44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6.92</v>
      </c>
      <c r="AB26" s="117">
        <f>-STOA!P26</f>
        <v>0</v>
      </c>
      <c r="AC26">
        <f t="shared" si="0"/>
        <v>7.7573400803395254</v>
      </c>
      <c r="AD26">
        <f t="shared" si="1"/>
        <v>763.06939331358808</v>
      </c>
      <c r="AE26">
        <f>'IDT-1'!F26</f>
        <v>0</v>
      </c>
      <c r="AF26" s="26"/>
      <c r="AG26">
        <f t="shared" si="2"/>
        <v>763.06939331358808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57.469130806314396</v>
      </c>
      <c r="J27">
        <f>Bawana_RLNG!T27</f>
        <v>0</v>
      </c>
      <c r="K27">
        <f>Bawana_Spot!T27</f>
        <v>0</v>
      </c>
      <c r="L27">
        <f>TWOMCL!S27</f>
        <v>6.0013574660633484</v>
      </c>
      <c r="M27">
        <f>EDWPCL!W27</f>
        <v>0</v>
      </c>
      <c r="N27">
        <f>'MSW BWN'!W27</f>
        <v>4.5692159999999991</v>
      </c>
      <c r="O27">
        <f>TPDDL_ISGS_exbus!BB27</f>
        <v>342.20788044954821</v>
      </c>
      <c r="P27" s="77">
        <v>74.989999999999995</v>
      </c>
      <c r="Q27" s="77">
        <v>26.71</v>
      </c>
      <c r="R27" s="80">
        <v>4.8000000000000007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318.27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6.92</v>
      </c>
      <c r="AB27" s="117">
        <f>-STOA!P27</f>
        <v>0</v>
      </c>
      <c r="AC27">
        <f t="shared" si="0"/>
        <v>7.5171344522316002</v>
      </c>
      <c r="AD27">
        <f t="shared" si="1"/>
        <v>846.50180185224349</v>
      </c>
      <c r="AE27">
        <f>'IDT-1'!F27</f>
        <v>0</v>
      </c>
      <c r="AF27" s="26"/>
      <c r="AG27">
        <f t="shared" si="2"/>
        <v>846.50180185224349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57.469130806314396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4.6252799999999992</v>
      </c>
      <c r="O28">
        <f>TPDDL_ISGS_exbus!BB28</f>
        <v>359.68851802861025</v>
      </c>
      <c r="P28" s="77">
        <v>74.989999999999995</v>
      </c>
      <c r="Q28" s="77">
        <v>26.71</v>
      </c>
      <c r="R28" s="80">
        <v>8.31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336.26999999999992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6.92</v>
      </c>
      <c r="AB28" s="117">
        <f>-STOA!P28</f>
        <v>0</v>
      </c>
      <c r="AC28">
        <f t="shared" si="0"/>
        <v>7.8618492346093616</v>
      </c>
      <c r="AD28">
        <f t="shared" si="1"/>
        <v>885.32922143097471</v>
      </c>
      <c r="AE28">
        <f>'IDT-1'!F28</f>
        <v>0</v>
      </c>
      <c r="AF28" s="26"/>
      <c r="AG28">
        <f t="shared" si="2"/>
        <v>885.32922143097471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57.469130806314396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4.7817919999999994</v>
      </c>
      <c r="O29">
        <f>TPDDL_ISGS_exbus!BB29</f>
        <v>350.35122187647886</v>
      </c>
      <c r="P29" s="77">
        <v>74.989999999999995</v>
      </c>
      <c r="Q29" s="77">
        <v>26.71</v>
      </c>
      <c r="R29" s="80">
        <v>13.56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345.38999999999993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6.92</v>
      </c>
      <c r="AB29" s="117">
        <f>-STOA!P29</f>
        <v>0</v>
      </c>
      <c r="AC29">
        <f t="shared" si="0"/>
        <v>8.2472823340706043</v>
      </c>
      <c r="AD29">
        <f t="shared" si="1"/>
        <v>928.74300417938207</v>
      </c>
      <c r="AE29">
        <f>'IDT-1'!F29</f>
        <v>0</v>
      </c>
      <c r="AF29" s="26"/>
      <c r="AG29">
        <f t="shared" si="2"/>
        <v>928.74300417938207</v>
      </c>
      <c r="AI29" s="75">
        <f>PXIL!J29</f>
        <v>0</v>
      </c>
      <c r="AJ29" s="75">
        <f>PXIL!P29</f>
        <v>0</v>
      </c>
      <c r="AK29" s="75">
        <f>RTM_IEX!J29</f>
        <v>38.61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57.469130806314396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4.7374079999999994</v>
      </c>
      <c r="O30">
        <f>TPDDL_ISGS_exbus!BB30</f>
        <v>350.3278280696789</v>
      </c>
      <c r="P30" s="77">
        <v>74.989999999999995</v>
      </c>
      <c r="Q30" s="77">
        <v>26.71</v>
      </c>
      <c r="R30" s="80">
        <v>19.199999999999996</v>
      </c>
      <c r="S30" s="80">
        <v>0</v>
      </c>
      <c r="T30" s="78">
        <f>SUMPRODUCT(LTA!F30:AJ30,LTA!F$101:AJ$101,LTA!F$105:AJ$105)</f>
        <v>0.62</v>
      </c>
      <c r="U30" s="78">
        <f>SUMPRODUCT(LTA!F30:AJ30,LTA!F$102:AJ$102,LTA!F$105:AJ$105)</f>
        <v>352.15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6.92</v>
      </c>
      <c r="AB30" s="117">
        <f>-STOA!P30</f>
        <v>0</v>
      </c>
      <c r="AC30">
        <f t="shared" si="0"/>
        <v>8.4461818893707665</v>
      </c>
      <c r="AD30">
        <f t="shared" si="1"/>
        <v>951.14632681728222</v>
      </c>
      <c r="AE30">
        <f>'IDT-1'!F30</f>
        <v>0</v>
      </c>
      <c r="AF30" s="26"/>
      <c r="AG30">
        <f t="shared" si="2"/>
        <v>951.14632681728222</v>
      </c>
      <c r="AI30" s="75">
        <f>PXIL!J30</f>
        <v>0</v>
      </c>
      <c r="AJ30" s="75">
        <f>PXIL!P30</f>
        <v>0</v>
      </c>
      <c r="AK30" s="75">
        <f>RTM_IEX!J30</f>
        <v>48.26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8.5846572601445423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55.166523498706802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4.8717279999999992</v>
      </c>
      <c r="O31">
        <f>TPDDL_ISGS_exbus!BB31</f>
        <v>361.41245387504625</v>
      </c>
      <c r="P31" s="77">
        <v>74.989999999999995</v>
      </c>
      <c r="Q31" s="77">
        <v>26.71</v>
      </c>
      <c r="R31" s="80">
        <v>19.199999999999996</v>
      </c>
      <c r="S31" s="80">
        <v>0</v>
      </c>
      <c r="T31" s="78">
        <f>SUMPRODUCT(LTA!F31:AJ31,LTA!F$101:AJ$101,LTA!F$105:AJ$105)</f>
        <v>11.61</v>
      </c>
      <c r="U31" s="78">
        <f>SUMPRODUCT(LTA!F31:AJ31,LTA!F$102:AJ$102,LTA!F$105:AJ$105)</f>
        <v>357.03999999999996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6.92</v>
      </c>
      <c r="AB31" s="117">
        <f>-STOA!P31</f>
        <v>0</v>
      </c>
      <c r="AC31">
        <f t="shared" si="0"/>
        <v>8.4300039461687746</v>
      </c>
      <c r="AD31">
        <f t="shared" si="1"/>
        <v>899.1021489358393</v>
      </c>
      <c r="AE31">
        <f>'IDT-1'!F31</f>
        <v>0</v>
      </c>
      <c r="AF31" s="26"/>
      <c r="AG31">
        <f t="shared" si="2"/>
        <v>899.1021489358393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8.5846572601445423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55.166523498706802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4.967503999999999</v>
      </c>
      <c r="O32">
        <f>TPDDL_ISGS_exbus!BB32</f>
        <v>356.80385841864626</v>
      </c>
      <c r="P32" s="77">
        <v>74.989999999999995</v>
      </c>
      <c r="Q32" s="77">
        <v>26.71</v>
      </c>
      <c r="R32" s="80">
        <v>19.199999999999996</v>
      </c>
      <c r="S32" s="80">
        <v>0</v>
      </c>
      <c r="T32" s="78">
        <f>SUMPRODUCT(LTA!F32:AJ32,LTA!F$101:AJ$101,LTA!F$105:AJ$105)</f>
        <v>19.059999999999999</v>
      </c>
      <c r="U32" s="78">
        <f>SUMPRODUCT(LTA!F32:AJ32,LTA!F$102:AJ$102,LTA!F$105:AJ$105)</f>
        <v>362.08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6.92</v>
      </c>
      <c r="AB32" s="117">
        <f>-STOA!P32</f>
        <v>0</v>
      </c>
      <c r="AC32">
        <f t="shared" si="0"/>
        <v>8.2782499468975708</v>
      </c>
      <c r="AD32">
        <f t="shared" si="1"/>
        <v>932.23108347871062</v>
      </c>
      <c r="AE32">
        <f>'IDT-1'!F32</f>
        <v>0</v>
      </c>
      <c r="AF32" s="26"/>
      <c r="AG32">
        <f t="shared" si="2"/>
        <v>932.23108347871062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56.969424069478904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4.9499839999999997</v>
      </c>
      <c r="O33">
        <f>TPDDL_ISGS_exbus!BB33</f>
        <v>327.83891176747107</v>
      </c>
      <c r="P33" s="77">
        <v>74.989999999999995</v>
      </c>
      <c r="Q33" s="77">
        <v>26.71</v>
      </c>
      <c r="R33" s="80">
        <v>19.199999999999996</v>
      </c>
      <c r="S33" s="80">
        <v>0</v>
      </c>
      <c r="T33" s="78">
        <f>SUMPRODUCT(LTA!F33:AJ33,LTA!F$101:AJ$101,LTA!F$105:AJ$105)</f>
        <v>27.549999999999997</v>
      </c>
      <c r="U33" s="78">
        <f>SUMPRODUCT(LTA!F33:AJ33,LTA!F$102:AJ$102,LTA!F$105:AJ$105)</f>
        <v>366.51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6.92</v>
      </c>
      <c r="AB33" s="117">
        <f>-STOA!P33</f>
        <v>0</v>
      </c>
      <c r="AC33">
        <f t="shared" si="0"/>
        <v>8.184416675427185</v>
      </c>
      <c r="AD33">
        <f t="shared" si="1"/>
        <v>921.66204499218236</v>
      </c>
      <c r="AE33">
        <f>'IDT-1'!F33</f>
        <v>0</v>
      </c>
      <c r="AF33" s="26"/>
      <c r="AG33">
        <f t="shared" si="2"/>
        <v>921.66204499218236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8.5846572601445423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56.969424069478904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4.9780159999999984</v>
      </c>
      <c r="O34">
        <f>TPDDL_ISGS_exbus!BB34</f>
        <v>310.26575578527115</v>
      </c>
      <c r="P34" s="77">
        <v>74.989999999999995</v>
      </c>
      <c r="Q34" s="77">
        <v>26.71</v>
      </c>
      <c r="R34" s="80">
        <v>19.199999999999996</v>
      </c>
      <c r="S34" s="80">
        <v>0</v>
      </c>
      <c r="T34" s="78">
        <f>SUMPRODUCT(LTA!F34:AJ34,LTA!F$101:AJ$101,LTA!F$105:AJ$105)</f>
        <v>32.75</v>
      </c>
      <c r="U34" s="78">
        <f>SUMPRODUCT(LTA!F34:AJ34,LTA!F$102:AJ$102,LTA!F$105:AJ$105)</f>
        <v>377.68000000000006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6.92</v>
      </c>
      <c r="AB34" s="117">
        <f>-STOA!P34</f>
        <v>0</v>
      </c>
      <c r="AC34">
        <f t="shared" si="0"/>
        <v>8.1424246743466657</v>
      </c>
      <c r="AD34">
        <f t="shared" si="1"/>
        <v>916.93221868865839</v>
      </c>
      <c r="AE34">
        <f>'IDT-1'!F34</f>
        <v>0</v>
      </c>
      <c r="AF34" s="26"/>
      <c r="AG34">
        <f t="shared" si="2"/>
        <v>916.93221868865839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55.166523498706802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5.1578879999999998</v>
      </c>
      <c r="O35">
        <f>TPDDL_ISGS_exbus!BB35</f>
        <v>289.02249134755539</v>
      </c>
      <c r="P35" s="77">
        <v>74.989999999999995</v>
      </c>
      <c r="Q35" s="77">
        <v>26.71</v>
      </c>
      <c r="R35" s="80">
        <v>19.199999999999996</v>
      </c>
      <c r="S35" s="80">
        <v>0</v>
      </c>
      <c r="T35" s="78">
        <f>SUMPRODUCT(LTA!F35:AJ35,LTA!F$101:AJ$101,LTA!F$105:AJ$105)</f>
        <v>39.42</v>
      </c>
      <c r="U35" s="78">
        <f>SUMPRODUCT(LTA!F35:AJ35,LTA!F$102:AJ$102,LTA!F$105:AJ$105)</f>
        <v>390.97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6.83</v>
      </c>
      <c r="AB35" s="117">
        <f>-STOA!P35</f>
        <v>0</v>
      </c>
      <c r="AC35">
        <f t="shared" si="0"/>
        <v>8.4140988731930282</v>
      </c>
      <c r="AD35">
        <f t="shared" si="1"/>
        <v>887.26626871486917</v>
      </c>
      <c r="AE35">
        <f>'IDT-1'!F35</f>
        <v>0</v>
      </c>
      <c r="AF35" s="26"/>
      <c r="AG35">
        <f t="shared" si="2"/>
        <v>887.26626871486917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57.469130806314396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5.2863679999999995</v>
      </c>
      <c r="O36">
        <f>TPDDL_ISGS_exbus!BB36</f>
        <v>291.70842903287257</v>
      </c>
      <c r="P36" s="77">
        <v>74.989999999999995</v>
      </c>
      <c r="Q36" s="77">
        <v>26.71</v>
      </c>
      <c r="R36" s="80">
        <v>19.199999999999996</v>
      </c>
      <c r="S36" s="80">
        <v>0</v>
      </c>
      <c r="T36" s="78">
        <f>SUMPRODUCT(LTA!F36:AJ36,LTA!F$101:AJ$101,LTA!F$105:AJ$105)</f>
        <v>44.69</v>
      </c>
      <c r="U36" s="78">
        <f>SUMPRODUCT(LTA!F36:AJ36,LTA!F$102:AJ$102,LTA!F$105:AJ$105)</f>
        <v>404.28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6.83</v>
      </c>
      <c r="AB36" s="117">
        <f>-STOA!P36</f>
        <v>0</v>
      </c>
      <c r="AC36">
        <f t="shared" si="0"/>
        <v>8.3562888674649045</v>
      </c>
      <c r="AD36">
        <f t="shared" si="1"/>
        <v>941.02110371352205</v>
      </c>
      <c r="AE36">
        <f>'IDT-1'!F36</f>
        <v>0</v>
      </c>
      <c r="AF36" s="26"/>
      <c r="AG36">
        <f t="shared" si="2"/>
        <v>941.02110371352205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57.469348104735801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5.2139519999999999</v>
      </c>
      <c r="O37">
        <f>TPDDL_ISGS_exbus!BB37</f>
        <v>288.93106189366318</v>
      </c>
      <c r="P37" s="77">
        <v>74.989999999999995</v>
      </c>
      <c r="Q37" s="77">
        <v>27.12</v>
      </c>
      <c r="R37" s="80">
        <v>19.199999999999996</v>
      </c>
      <c r="S37" s="80">
        <v>0</v>
      </c>
      <c r="T37" s="78">
        <f>SUMPRODUCT(LTA!F37:AJ37,LTA!F$101:AJ$101,LTA!F$105:AJ$105)</f>
        <v>55.980000000000004</v>
      </c>
      <c r="U37" s="78">
        <f>SUMPRODUCT(LTA!F37:AJ37,LTA!F$102:AJ$102,LTA!F$105:AJ$105)</f>
        <v>404.24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6.83</v>
      </c>
      <c r="AB37" s="117">
        <f>-STOA!P37</f>
        <v>0</v>
      </c>
      <c r="AC37">
        <f t="shared" si="0"/>
        <v>8.9434286880659712</v>
      </c>
      <c r="AD37">
        <f t="shared" si="1"/>
        <v>1007.1543980521329</v>
      </c>
      <c r="AE37">
        <f>'IDT-1'!F37</f>
        <v>0</v>
      </c>
      <c r="AF37" s="26"/>
      <c r="AG37">
        <f t="shared" si="2"/>
        <v>1007.1543980521329</v>
      </c>
      <c r="AI37" s="75">
        <f>PXIL!J37</f>
        <v>0</v>
      </c>
      <c r="AJ37" s="75">
        <f>PXIL!P37</f>
        <v>0</v>
      </c>
      <c r="AK37" s="75">
        <f>RTM_IEX!J37</f>
        <v>57.91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57.469348104735801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5.0457599999999996</v>
      </c>
      <c r="O38">
        <f>TPDDL_ISGS_exbus!BB38</f>
        <v>286.34355096160471</v>
      </c>
      <c r="P38" s="77">
        <v>74.989999999999995</v>
      </c>
      <c r="Q38" s="77">
        <v>27.12</v>
      </c>
      <c r="R38" s="80">
        <v>19.199999999999996</v>
      </c>
      <c r="S38" s="80">
        <v>0</v>
      </c>
      <c r="T38" s="78">
        <f>SUMPRODUCT(LTA!F38:AJ38,LTA!F$101:AJ$101,LTA!F$105:AJ$105)</f>
        <v>58.54</v>
      </c>
      <c r="U38" s="78">
        <f>SUMPRODUCT(LTA!F38:AJ38,LTA!F$102:AJ$102,LTA!F$105:AJ$105)</f>
        <v>422.02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6.83</v>
      </c>
      <c r="AB38" s="117">
        <f>-STOA!P38</f>
        <v>0</v>
      </c>
      <c r="AC38">
        <f t="shared" si="0"/>
        <v>8.9707465022638573</v>
      </c>
      <c r="AD38">
        <f t="shared" si="1"/>
        <v>1010.2313773058765</v>
      </c>
      <c r="AE38">
        <f>'IDT-1'!F38</f>
        <v>0</v>
      </c>
      <c r="AF38" s="26"/>
      <c r="AG38">
        <f t="shared" si="2"/>
        <v>1010.2313773058765</v>
      </c>
      <c r="AI38" s="75">
        <f>PXIL!J38</f>
        <v>0</v>
      </c>
      <c r="AJ38" s="75">
        <f>PXIL!P38</f>
        <v>0</v>
      </c>
      <c r="AK38" s="75">
        <f>RTM_IEX!J38</f>
        <v>43.43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57.469348104735801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4.8156639999999991</v>
      </c>
      <c r="O39">
        <f>TPDDL_ISGS_exbus!BB39</f>
        <v>291.38816731320583</v>
      </c>
      <c r="P39" s="77">
        <v>74.989999999999995</v>
      </c>
      <c r="Q39" s="77">
        <v>26.964014892032761</v>
      </c>
      <c r="R39" s="80">
        <v>19.199999999999996</v>
      </c>
      <c r="S39" s="80">
        <v>0</v>
      </c>
      <c r="T39" s="78">
        <f>SUMPRODUCT(LTA!F39:AJ39,LTA!F$101:AJ$101,LTA!F$105:AJ$105)</f>
        <v>68.89</v>
      </c>
      <c r="U39" s="78">
        <f>SUMPRODUCT(LTA!F39:AJ39,LTA!F$102:AJ$102,LTA!F$105:AJ$105)</f>
        <v>423.02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6.83</v>
      </c>
      <c r="AB39" s="117">
        <f>-STOA!P39</f>
        <v>0</v>
      </c>
      <c r="AC39">
        <f t="shared" si="0"/>
        <v>8.7285077620996461</v>
      </c>
      <c r="AD39">
        <f t="shared" si="1"/>
        <v>982.94648648192594</v>
      </c>
      <c r="AE39">
        <f>'IDT-1'!F39</f>
        <v>0</v>
      </c>
      <c r="AF39" s="26"/>
      <c r="AG39">
        <f t="shared" si="2"/>
        <v>982.94648648192594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57.469348104735801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4.8717279999999992</v>
      </c>
      <c r="O40">
        <f>TPDDL_ISGS_exbus!BB40</f>
        <v>291.23168911320585</v>
      </c>
      <c r="P40" s="77">
        <v>74.989999999999995</v>
      </c>
      <c r="Q40" s="77">
        <v>26.964014892032761</v>
      </c>
      <c r="R40" s="80">
        <v>19.199999999999996</v>
      </c>
      <c r="S40" s="80">
        <v>0</v>
      </c>
      <c r="T40" s="78">
        <f>SUMPRODUCT(LTA!F40:AJ40,LTA!F$101:AJ$101,LTA!F$105:AJ$105)</f>
        <v>74.08</v>
      </c>
      <c r="U40" s="78">
        <f>SUMPRODUCT(LTA!F40:AJ40,LTA!F$102:AJ$102,LTA!F$105:AJ$105)</f>
        <v>431.33999999999992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6.83</v>
      </c>
      <c r="AB40" s="117">
        <f>-STOA!P40</f>
        <v>0</v>
      </c>
      <c r="AC40">
        <f t="shared" si="0"/>
        <v>9.092824117139644</v>
      </c>
      <c r="AD40">
        <f t="shared" si="1"/>
        <v>1023.9817559268857</v>
      </c>
      <c r="AE40">
        <f>'IDT-1'!F40</f>
        <v>0</v>
      </c>
      <c r="AF40" s="26"/>
      <c r="AG40">
        <f t="shared" si="2"/>
        <v>1023.9817559268857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27.99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53.647179898495558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5.0621119999999991</v>
      </c>
      <c r="O41">
        <f>TPDDL_ISGS_exbus!BB41</f>
        <v>310.77487155740084</v>
      </c>
      <c r="P41" s="77">
        <v>74.989999999999995</v>
      </c>
      <c r="Q41" s="77">
        <v>26.71</v>
      </c>
      <c r="R41" s="80">
        <v>19.199999999999996</v>
      </c>
      <c r="S41" s="80">
        <v>0</v>
      </c>
      <c r="T41" s="78">
        <f>SUMPRODUCT(LTA!F41:AJ41,LTA!F$101:AJ$101,LTA!F$105:AJ$105)</f>
        <v>80.349999999999994</v>
      </c>
      <c r="U41" s="78">
        <f>SUMPRODUCT(LTA!F41:AJ41,LTA!F$102:AJ$102,LTA!F$105:AJ$105)</f>
        <v>439.18999999999994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6.83</v>
      </c>
      <c r="AB41" s="117">
        <f>-STOA!P41</f>
        <v>0</v>
      </c>
      <c r="AC41">
        <f t="shared" si="0"/>
        <v>10.425033090583758</v>
      </c>
      <c r="AD41">
        <f t="shared" si="1"/>
        <v>1174.0369302993638</v>
      </c>
      <c r="AE41">
        <f>'IDT-1'!F41</f>
        <v>0</v>
      </c>
      <c r="AF41" s="26"/>
      <c r="AG41">
        <f t="shared" si="2"/>
        <v>1174.0369302993638</v>
      </c>
      <c r="AI41" s="75">
        <f>PXIL!J41</f>
        <v>0</v>
      </c>
      <c r="AJ41" s="75">
        <f>PXIL!P41</f>
        <v>0</v>
      </c>
      <c r="AK41" s="75">
        <f>RTM_IEX!J41</f>
        <v>106.17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43.43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53.647179898495558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4.961663999999999</v>
      </c>
      <c r="O42">
        <f>TPDDL_ISGS_exbus!BB42</f>
        <v>306.21560579560082</v>
      </c>
      <c r="P42" s="77">
        <v>74.989999999999995</v>
      </c>
      <c r="Q42" s="77">
        <v>26.71</v>
      </c>
      <c r="R42" s="80">
        <v>19.199999999999996</v>
      </c>
      <c r="S42" s="80">
        <v>0</v>
      </c>
      <c r="T42" s="78">
        <f>SUMPRODUCT(LTA!F42:AJ42,LTA!F$101:AJ$101,LTA!F$105:AJ$105)</f>
        <v>87.25</v>
      </c>
      <c r="U42" s="78">
        <f>SUMPRODUCT(LTA!F42:AJ42,LTA!F$102:AJ$102,LTA!F$105:AJ$105)</f>
        <v>446.80999999999995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6.83</v>
      </c>
      <c r="AB42" s="117">
        <f>-STOA!P42</f>
        <v>0</v>
      </c>
      <c r="AC42">
        <f t="shared" si="0"/>
        <v>10.673195609479917</v>
      </c>
      <c r="AD42">
        <f t="shared" si="1"/>
        <v>1201.9890540186675</v>
      </c>
      <c r="AE42">
        <f>'IDT-1'!F42</f>
        <v>0</v>
      </c>
      <c r="AF42" s="26"/>
      <c r="AG42">
        <f t="shared" si="2"/>
        <v>1201.9890540186675</v>
      </c>
      <c r="AI42" s="75">
        <f>PXIL!J42</f>
        <v>0</v>
      </c>
      <c r="AJ42" s="75">
        <f>PXIL!P42</f>
        <v>0</v>
      </c>
      <c r="AK42" s="75">
        <f>RTM_IEX!J42</f>
        <v>96.52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71.42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58.712065626591368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4.9733439999999991</v>
      </c>
      <c r="O43">
        <f>TPDDL_ISGS_exbus!BB43</f>
        <v>289.773920194114</v>
      </c>
      <c r="P43" s="77">
        <v>74.989999999999995</v>
      </c>
      <c r="Q43" s="77">
        <v>26.71</v>
      </c>
      <c r="R43" s="80">
        <v>19.199999999999996</v>
      </c>
      <c r="S43" s="80">
        <v>0</v>
      </c>
      <c r="T43" s="78">
        <f>SUMPRODUCT(LTA!F43:AJ43,LTA!F$101:AJ$101,LTA!F$105:AJ$105)</f>
        <v>96.69</v>
      </c>
      <c r="U43" s="78">
        <f>SUMPRODUCT(LTA!F43:AJ43,LTA!F$102:AJ$102,LTA!F$105:AJ$105)</f>
        <v>453.18999999999994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6.83</v>
      </c>
      <c r="AB43" s="117">
        <f>-STOA!P43</f>
        <v>0</v>
      </c>
      <c r="AC43">
        <f t="shared" si="0"/>
        <v>10.330214554594079</v>
      </c>
      <c r="AD43">
        <f t="shared" si="1"/>
        <v>1163.3569152001626</v>
      </c>
      <c r="AE43">
        <f>'IDT-1'!F43</f>
        <v>0</v>
      </c>
      <c r="AF43" s="26"/>
      <c r="AG43">
        <f t="shared" si="2"/>
        <v>1163.3569152001626</v>
      </c>
      <c r="AI43" s="75">
        <f>PXIL!J43</f>
        <v>0</v>
      </c>
      <c r="AJ43" s="75">
        <f>PXIL!P43</f>
        <v>0</v>
      </c>
      <c r="AK43" s="75">
        <f>RTM_IEX!J43</f>
        <v>19.3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105.21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58.712065626591368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4.8612159999999998</v>
      </c>
      <c r="O44">
        <f>TPDDL_ISGS_exbus!BB44</f>
        <v>283.15716758639184</v>
      </c>
      <c r="P44" s="77">
        <v>74.989999999999995</v>
      </c>
      <c r="Q44" s="77">
        <v>26.71</v>
      </c>
      <c r="R44" s="80">
        <v>19.199999999999996</v>
      </c>
      <c r="S44" s="80">
        <v>0</v>
      </c>
      <c r="T44" s="78">
        <f>SUMPRODUCT(LTA!F44:AJ44,LTA!F$101:AJ$101,LTA!F$105:AJ$105)</f>
        <v>97.37</v>
      </c>
      <c r="U44" s="78">
        <f>SUMPRODUCT(LTA!F44:AJ44,LTA!F$102:AJ$102,LTA!F$105:AJ$105)</f>
        <v>459.21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6.83</v>
      </c>
      <c r="AB44" s="117">
        <f>-STOA!P44</f>
        <v>0</v>
      </c>
      <c r="AC44">
        <f t="shared" si="0"/>
        <v>10.822672405246124</v>
      </c>
      <c r="AD44">
        <f t="shared" si="1"/>
        <v>1218.8255767417882</v>
      </c>
      <c r="AE44">
        <f>'IDT-1'!F44</f>
        <v>0</v>
      </c>
      <c r="AF44" s="26"/>
      <c r="AG44">
        <f t="shared" si="2"/>
        <v>1218.8255767417882</v>
      </c>
      <c r="AI44" s="75">
        <f>PXIL!J44</f>
        <v>0</v>
      </c>
      <c r="AJ44" s="75">
        <f>PXIL!P44</f>
        <v>0</v>
      </c>
      <c r="AK44" s="75">
        <f>RTM_IEX!J44</f>
        <v>57.92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122.58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12.081009685940709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58.712065626591368</v>
      </c>
      <c r="J45">
        <f>Bawana_RLNG!T45</f>
        <v>0</v>
      </c>
      <c r="K45">
        <f>Bawana_Spot!T45</f>
        <v>0</v>
      </c>
      <c r="L45">
        <f>TWOMCL!S45</f>
        <v>5.9294117647058826</v>
      </c>
      <c r="M45">
        <f>EDWPCL!W45</f>
        <v>0</v>
      </c>
      <c r="N45">
        <f>'MSW BWN'!W45</f>
        <v>4.917279999999999</v>
      </c>
      <c r="O45">
        <f>TPDDL_ISGS_exbus!BB45</f>
        <v>273.28603924550578</v>
      </c>
      <c r="P45" s="77">
        <v>74.989999999999995</v>
      </c>
      <c r="Q45" s="77">
        <v>26.71</v>
      </c>
      <c r="R45" s="80">
        <v>19.199999999999996</v>
      </c>
      <c r="S45" s="80">
        <v>0</v>
      </c>
      <c r="T45" s="78">
        <f>SUMPRODUCT(LTA!F45:AJ45,LTA!F$101:AJ$101,LTA!F$105:AJ$105)</f>
        <v>98.02000000000001</v>
      </c>
      <c r="U45" s="78">
        <f>SUMPRODUCT(LTA!F45:AJ45,LTA!F$102:AJ$102,LTA!F$105:AJ$105)</f>
        <v>459.63999999999993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6.83</v>
      </c>
      <c r="AB45" s="117">
        <f>-STOA!P45</f>
        <v>0</v>
      </c>
      <c r="AC45">
        <f t="shared" si="0"/>
        <v>11.007274908392365</v>
      </c>
      <c r="AD45">
        <f t="shared" si="1"/>
        <v>1239.6185314143511</v>
      </c>
      <c r="AE45">
        <f>'IDT-1'!F45</f>
        <v>0</v>
      </c>
      <c r="AF45" s="26"/>
      <c r="AG45">
        <f t="shared" si="2"/>
        <v>1239.6185314143511</v>
      </c>
      <c r="AI45" s="75">
        <f>PXIL!J45</f>
        <v>0</v>
      </c>
      <c r="AJ45" s="75">
        <f>PXIL!P45</f>
        <v>0</v>
      </c>
      <c r="AK45" s="75">
        <f>RTM_IEX!J45</f>
        <v>67.56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142.85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58.712065626591368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4.8997599999999997</v>
      </c>
      <c r="O46">
        <f>TPDDL_ISGS_exbus!BB46</f>
        <v>273.57570677323952</v>
      </c>
      <c r="P46" s="77">
        <v>74.989999999999995</v>
      </c>
      <c r="Q46" s="77">
        <v>26.71</v>
      </c>
      <c r="R46" s="80">
        <v>19.199999999999996</v>
      </c>
      <c r="S46" s="80">
        <v>0</v>
      </c>
      <c r="T46" s="78">
        <f>SUMPRODUCT(LTA!F46:AJ46,LTA!F$101:AJ$101,LTA!F$105:AJ$105)</f>
        <v>98.5</v>
      </c>
      <c r="U46" s="78">
        <f>SUMPRODUCT(LTA!F46:AJ46,LTA!F$102:AJ$102,LTA!F$105:AJ$105)</f>
        <v>463.51999999999992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6.83</v>
      </c>
      <c r="AB46" s="117">
        <f>-STOA!P46</f>
        <v>0</v>
      </c>
      <c r="AC46">
        <f t="shared" si="0"/>
        <v>11.092278737290382</v>
      </c>
      <c r="AD46">
        <f t="shared" si="1"/>
        <v>1249.1930535965917</v>
      </c>
      <c r="AE46">
        <f>'IDT-1'!F46</f>
        <v>0</v>
      </c>
      <c r="AF46" s="26"/>
      <c r="AG46">
        <f t="shared" si="2"/>
        <v>1249.1930535965917</v>
      </c>
      <c r="AI46" s="75">
        <f>PXIL!J46</f>
        <v>0</v>
      </c>
      <c r="AJ46" s="75">
        <f>PXIL!P46</f>
        <v>0</v>
      </c>
      <c r="AK46" s="75">
        <f>RTM_IEX!J46</f>
        <v>67.56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147.68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12.083459328696703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58.712065626591368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4.9394719999999994</v>
      </c>
      <c r="O47">
        <f>TPDDL_ISGS_exbus!BB47</f>
        <v>270.89033959788139</v>
      </c>
      <c r="P47" s="77">
        <v>74.989999999999995</v>
      </c>
      <c r="Q47" s="77">
        <v>26.71</v>
      </c>
      <c r="R47" s="80">
        <v>19.199999999999996</v>
      </c>
      <c r="S47" s="80">
        <v>0</v>
      </c>
      <c r="T47" s="78">
        <f>SUMPRODUCT(LTA!F47:AJ47,LTA!F$101:AJ$101,LTA!F$105:AJ$105)</f>
        <v>99.15</v>
      </c>
      <c r="U47" s="78">
        <f>SUMPRODUCT(LTA!F47:AJ47,LTA!F$102:AJ$102,LTA!F$105:AJ$105)</f>
        <v>467.08999999999992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6.83</v>
      </c>
      <c r="AB47" s="117">
        <f>-STOA!P47</f>
        <v>0</v>
      </c>
      <c r="AC47">
        <f t="shared" si="0"/>
        <v>10.828922354269341</v>
      </c>
      <c r="AD47">
        <f t="shared" si="1"/>
        <v>1159.2632044470106</v>
      </c>
      <c r="AE47">
        <f>'IDT-1'!F47</f>
        <v>0</v>
      </c>
      <c r="AF47" s="26"/>
      <c r="AG47">
        <f t="shared" si="2"/>
        <v>1159.2632044470106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-30</v>
      </c>
      <c r="AM47" s="75">
        <f>RTM_PXI!J47</f>
        <v>0</v>
      </c>
      <c r="AN47" s="75">
        <f>RTM_PXI!P47</f>
        <v>0</v>
      </c>
      <c r="AO47" s="192">
        <f>GDAM_IEX!J47</f>
        <v>153.47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58.712065626591368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5.163727999999999</v>
      </c>
      <c r="O48">
        <f>TPDDL_ISGS_exbus!BB48</f>
        <v>275.53508142461391</v>
      </c>
      <c r="P48" s="77">
        <v>74.989999999999995</v>
      </c>
      <c r="Q48" s="77">
        <v>26.71</v>
      </c>
      <c r="R48" s="80">
        <v>19.199999999999996</v>
      </c>
      <c r="S48" s="80">
        <v>0</v>
      </c>
      <c r="T48" s="78">
        <f>SUMPRODUCT(LTA!F48:AJ48,LTA!F$101:AJ$101,LTA!F$105:AJ$105)</f>
        <v>99.550000000000011</v>
      </c>
      <c r="U48" s="78">
        <f>SUMPRODUCT(LTA!F48:AJ48,LTA!F$102:AJ$102,LTA!F$105:AJ$105)</f>
        <v>469.67999999999995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6.83</v>
      </c>
      <c r="AB48" s="117">
        <f>-STOA!P48</f>
        <v>0</v>
      </c>
      <c r="AC48">
        <f t="shared" si="0"/>
        <v>10.792316259922632</v>
      </c>
      <c r="AD48">
        <f t="shared" si="1"/>
        <v>1175.2288083680896</v>
      </c>
      <c r="AE48">
        <f>'IDT-1'!F48</f>
        <v>0</v>
      </c>
      <c r="AF48" s="26"/>
      <c r="AG48">
        <f t="shared" si="2"/>
        <v>1175.2288083680896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151.54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12.083459328696703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58.712065626591368</v>
      </c>
      <c r="J49">
        <f>Bawana_RLNG!T49</f>
        <v>0</v>
      </c>
      <c r="K49">
        <f>Bawana_Spot!T49</f>
        <v>0</v>
      </c>
      <c r="L49">
        <f>TWOMCL!S49</f>
        <v>5.2316742081447964</v>
      </c>
      <c r="M49">
        <f>EDWPCL!W49</f>
        <v>0</v>
      </c>
      <c r="N49">
        <f>'MSW BWN'!W49</f>
        <v>5.1135039999999989</v>
      </c>
      <c r="O49">
        <f>TPDDL_ISGS_exbus!BB49</f>
        <v>276.84730702988628</v>
      </c>
      <c r="P49" s="77">
        <v>74.989999999999995</v>
      </c>
      <c r="Q49" s="77">
        <v>26.71</v>
      </c>
      <c r="R49" s="80">
        <v>19.199999999999996</v>
      </c>
      <c r="S49" s="80">
        <v>0</v>
      </c>
      <c r="T49" s="78">
        <f>SUMPRODUCT(LTA!F49:AJ49,LTA!F$101:AJ$101,LTA!F$105:AJ$105)</f>
        <v>99.83</v>
      </c>
      <c r="U49" s="78">
        <f>SUMPRODUCT(LTA!F49:AJ49,LTA!F$102:AJ$102,LTA!F$105:AJ$105)</f>
        <v>471.86999999999989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6.83</v>
      </c>
      <c r="AB49" s="117">
        <f>-STOA!P49</f>
        <v>0</v>
      </c>
      <c r="AC49">
        <f t="shared" si="0"/>
        <v>10.716190302453427</v>
      </c>
      <c r="AD49">
        <f t="shared" si="1"/>
        <v>1206.8318198908655</v>
      </c>
      <c r="AE49">
        <f>'IDT-1'!F49</f>
        <v>0</v>
      </c>
      <c r="AF49" s="26"/>
      <c r="AG49">
        <f t="shared" si="2"/>
        <v>1206.8318198908655</v>
      </c>
      <c r="AI49" s="75">
        <f>PXIL!J49</f>
        <v>0</v>
      </c>
      <c r="AJ49" s="75">
        <f>PXIL!P49</f>
        <v>0</v>
      </c>
      <c r="AK49" s="75">
        <f>RTM_IEX!J49</f>
        <v>9.65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150.58000000000001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58.712065626591368</v>
      </c>
      <c r="J50">
        <f>Bawana_RLNG!T50</f>
        <v>0</v>
      </c>
      <c r="K50">
        <f>Bawana_Spot!T50</f>
        <v>0</v>
      </c>
      <c r="L50">
        <f>TWOMCL!S50</f>
        <v>5.368778280542986</v>
      </c>
      <c r="M50">
        <f>EDWPCL!W50</f>
        <v>0</v>
      </c>
      <c r="N50">
        <f>'MSW BWN'!W50</f>
        <v>5.2816960000000002</v>
      </c>
      <c r="O50">
        <f>TPDDL_ISGS_exbus!BB50</f>
        <v>276.84730702988628</v>
      </c>
      <c r="P50" s="77">
        <v>74.989999999999995</v>
      </c>
      <c r="Q50" s="77">
        <v>26.71</v>
      </c>
      <c r="R50" s="80">
        <v>19.199999999999996</v>
      </c>
      <c r="S50" s="80">
        <v>0</v>
      </c>
      <c r="T50" s="78">
        <f>SUMPRODUCT(LTA!F50:AJ50,LTA!F$101:AJ$101,LTA!F$105:AJ$105)</f>
        <v>100.03</v>
      </c>
      <c r="U50" s="78">
        <f>SUMPRODUCT(LTA!F50:AJ50,LTA!F$102:AJ$102,LTA!F$105:AJ$105)</f>
        <v>473.62999999999988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6.83</v>
      </c>
      <c r="AB50" s="117">
        <f>-STOA!P50</f>
        <v>0</v>
      </c>
      <c r="AC50">
        <f t="shared" si="0"/>
        <v>10.719052907890529</v>
      </c>
      <c r="AD50">
        <f t="shared" si="1"/>
        <v>1207.1542533578265</v>
      </c>
      <c r="AE50">
        <f>'IDT-1'!F50</f>
        <v>0</v>
      </c>
      <c r="AF50" s="26"/>
      <c r="AG50">
        <f t="shared" si="2"/>
        <v>1207.1542533578265</v>
      </c>
      <c r="AI50" s="75">
        <f>PXIL!J50</f>
        <v>0</v>
      </c>
      <c r="AJ50" s="75">
        <f>PXIL!P50</f>
        <v>0</v>
      </c>
      <c r="AK50" s="75">
        <f>RTM_IEX!J50</f>
        <v>9.65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148.63999999999999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12.083459328696703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58.712065626591368</v>
      </c>
      <c r="J51">
        <f>Bawana_RLNG!T51</f>
        <v>0</v>
      </c>
      <c r="K51">
        <f>Bawana_Spot!T51</f>
        <v>0</v>
      </c>
      <c r="L51">
        <f>TWOMCL!S51</f>
        <v>5.9687782805429856</v>
      </c>
      <c r="M51">
        <f>EDWPCL!W51</f>
        <v>0</v>
      </c>
      <c r="N51">
        <f>'MSW BWN'!W51</f>
        <v>4.9499839999999997</v>
      </c>
      <c r="O51">
        <f>TPDDL_ISGS_exbus!BB51</f>
        <v>290.26472650094252</v>
      </c>
      <c r="P51" s="77">
        <v>74.989999999999995</v>
      </c>
      <c r="Q51" s="77">
        <v>26.71</v>
      </c>
      <c r="R51" s="80">
        <v>19.199999999999996</v>
      </c>
      <c r="S51" s="80">
        <v>0</v>
      </c>
      <c r="T51" s="78">
        <f>SUMPRODUCT(LTA!F51:AJ51,LTA!F$101:AJ$101,LTA!F$105:AJ$105)</f>
        <v>100.22</v>
      </c>
      <c r="U51" s="78">
        <f>SUMPRODUCT(LTA!F51:AJ51,LTA!F$102:AJ$102,LTA!F$105:AJ$105)</f>
        <v>470.8599999999999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6.83</v>
      </c>
      <c r="AB51" s="117">
        <f>-STOA!P51</f>
        <v>0</v>
      </c>
      <c r="AC51">
        <f t="shared" si="0"/>
        <v>10.80374840885778</v>
      </c>
      <c r="AD51">
        <f t="shared" si="1"/>
        <v>1196.6052653279157</v>
      </c>
      <c r="AE51">
        <f>'IDT-1'!F51</f>
        <v>0</v>
      </c>
      <c r="AF51" s="26"/>
      <c r="AG51">
        <f t="shared" si="2"/>
        <v>1196.6052653279157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</v>
      </c>
      <c r="AM51" s="75">
        <f>RTM_PXI!J51</f>
        <v>0</v>
      </c>
      <c r="AN51" s="75">
        <f>RTM_PXI!P51</f>
        <v>0</v>
      </c>
      <c r="AO51" s="192">
        <f>GDAM_IEX!J51</f>
        <v>146.72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12.083459328696703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58.712065626591368</v>
      </c>
      <c r="J52">
        <f>Bawana_RLNG!T52</f>
        <v>0</v>
      </c>
      <c r="K52">
        <f>Bawana_Spot!T52</f>
        <v>0</v>
      </c>
      <c r="L52">
        <f>TWOMCL!S52</f>
        <v>5.9226244343891397</v>
      </c>
      <c r="M52">
        <f>EDWPCL!W52</f>
        <v>0</v>
      </c>
      <c r="N52">
        <f>'MSW BWN'!W52</f>
        <v>5.2256320000000001</v>
      </c>
      <c r="O52">
        <f>TPDDL_ISGS_exbus!BB52</f>
        <v>290.26472650094252</v>
      </c>
      <c r="P52" s="77">
        <v>74.989999999999995</v>
      </c>
      <c r="Q52" s="77">
        <v>26.71</v>
      </c>
      <c r="R52" s="80">
        <v>19.199999999999996</v>
      </c>
      <c r="S52" s="80">
        <v>0</v>
      </c>
      <c r="T52" s="78">
        <f>SUMPRODUCT(LTA!F52:AJ52,LTA!F$101:AJ$101,LTA!F$105:AJ$105)</f>
        <v>100.87</v>
      </c>
      <c r="U52" s="78">
        <f>SUMPRODUCT(LTA!F52:AJ52,LTA!F$102:AJ$102,LTA!F$105:AJ$105)</f>
        <v>471.36999999999989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6.83</v>
      </c>
      <c r="AB52" s="117">
        <f>-STOA!P52</f>
        <v>0</v>
      </c>
      <c r="AC52">
        <f t="shared" si="0"/>
        <v>10.871426682189673</v>
      </c>
      <c r="AD52">
        <f t="shared" si="1"/>
        <v>1224.31708120843</v>
      </c>
      <c r="AE52">
        <f>'IDT-1'!F52</f>
        <v>0</v>
      </c>
      <c r="AF52" s="26"/>
      <c r="AG52">
        <f t="shared" si="2"/>
        <v>1224.31708120843</v>
      </c>
      <c r="AI52" s="75">
        <f>PXIL!J52</f>
        <v>0</v>
      </c>
      <c r="AJ52" s="75">
        <f>PXIL!P52</f>
        <v>0</v>
      </c>
      <c r="AK52" s="75">
        <f>RTM_IEX!J52</f>
        <v>19.3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143.81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12.083459328696703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58.712065626591368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5.2419839999999995</v>
      </c>
      <c r="O53">
        <f>TPDDL_ISGS_exbus!BB53</f>
        <v>279.99177294318906</v>
      </c>
      <c r="P53" s="77">
        <v>74.989999999999995</v>
      </c>
      <c r="Q53" s="77">
        <v>26.71</v>
      </c>
      <c r="R53" s="80">
        <v>19.199999999999996</v>
      </c>
      <c r="S53" s="80">
        <v>0</v>
      </c>
      <c r="T53" s="78">
        <f>SUMPRODUCT(LTA!F53:AJ53,LTA!F$101:AJ$101,LTA!F$105:AJ$105)</f>
        <v>100.86</v>
      </c>
      <c r="U53" s="78">
        <f>SUMPRODUCT(LTA!F53:AJ53,LTA!F$102:AJ$102,LTA!F$105:AJ$105)</f>
        <v>471.15999999999997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6.83</v>
      </c>
      <c r="AB53" s="117">
        <f>-STOA!P53</f>
        <v>0</v>
      </c>
      <c r="AC53">
        <f t="shared" si="0"/>
        <v>10.730165247642191</v>
      </c>
      <c r="AD53">
        <f t="shared" si="1"/>
        <v>1208.4059068989457</v>
      </c>
      <c r="AE53">
        <f>'IDT-1'!F53</f>
        <v>0</v>
      </c>
      <c r="AF53" s="26"/>
      <c r="AG53">
        <f t="shared" si="2"/>
        <v>1208.4059068989457</v>
      </c>
      <c r="AI53" s="75">
        <f>PXIL!J53</f>
        <v>0</v>
      </c>
      <c r="AJ53" s="75">
        <f>PXIL!P53</f>
        <v>0</v>
      </c>
      <c r="AK53" s="75">
        <f>RTM_IEX!J53</f>
        <v>24.13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133.19999999999999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12.083459328696703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58.712065626591368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5.2419839999999995</v>
      </c>
      <c r="O54">
        <f>TPDDL_ISGS_exbus!BB54</f>
        <v>279.99177294318906</v>
      </c>
      <c r="P54" s="77">
        <v>74.989999999999995</v>
      </c>
      <c r="Q54" s="77">
        <v>26.71</v>
      </c>
      <c r="R54" s="80">
        <v>19.199999999999996</v>
      </c>
      <c r="S54" s="80">
        <v>0</v>
      </c>
      <c r="T54" s="78">
        <f>SUMPRODUCT(LTA!F54:AJ54,LTA!F$101:AJ$101,LTA!F$105:AJ$105)</f>
        <v>100.74</v>
      </c>
      <c r="U54" s="78">
        <f>SUMPRODUCT(LTA!F54:AJ54,LTA!F$102:AJ$102,LTA!F$105:AJ$105)</f>
        <v>470.43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6.83</v>
      </c>
      <c r="AB54" s="117">
        <f>-STOA!P54</f>
        <v>0</v>
      </c>
      <c r="AC54">
        <f t="shared" si="0"/>
        <v>10.374469247642189</v>
      </c>
      <c r="AD54">
        <f t="shared" si="1"/>
        <v>1168.3416028989454</v>
      </c>
      <c r="AE54">
        <f>'IDT-1'!F54</f>
        <v>0</v>
      </c>
      <c r="AF54" s="26"/>
      <c r="AG54">
        <f t="shared" si="2"/>
        <v>1168.3416028989454</v>
      </c>
      <c r="AI54" s="75">
        <f>PXIL!J54</f>
        <v>0</v>
      </c>
      <c r="AJ54" s="75">
        <f>PXIL!P54</f>
        <v>0</v>
      </c>
      <c r="AK54" s="75">
        <f>RTM_IEX!J54</f>
        <v>24.13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93.63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12.086061739943872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58.712065626591368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5.1800799999999985</v>
      </c>
      <c r="O55">
        <f>TPDDL_ISGS_exbus!BB55</f>
        <v>280.37652394941881</v>
      </c>
      <c r="P55" s="77">
        <v>74.989999999999995</v>
      </c>
      <c r="Q55" s="77">
        <v>26.71</v>
      </c>
      <c r="R55" s="80">
        <v>19.199999999999996</v>
      </c>
      <c r="S55" s="80">
        <v>0</v>
      </c>
      <c r="T55" s="78">
        <f>SUMPRODUCT(LTA!F55:AJ55,LTA!F$101:AJ$101,LTA!F$105:AJ$105)</f>
        <v>100.4</v>
      </c>
      <c r="U55" s="78">
        <f>SUMPRODUCT(LTA!F55:AJ55,LTA!F$102:AJ$102,LTA!F$105:AJ$105)</f>
        <v>468.67999999999995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6.83</v>
      </c>
      <c r="AB55" s="117">
        <f>-STOA!P55</f>
        <v>0</v>
      </c>
      <c r="AC55">
        <f t="shared" si="0"/>
        <v>9.5519812025159876</v>
      </c>
      <c r="AD55">
        <f t="shared" si="1"/>
        <v>1075.6995403615483</v>
      </c>
      <c r="AE55">
        <f>'IDT-1'!F55</f>
        <v>0</v>
      </c>
      <c r="AF55" s="26"/>
      <c r="AG55">
        <f t="shared" si="2"/>
        <v>1075.6995403615483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26.06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12.086061739943872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58.712065626591368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5.258335999999999</v>
      </c>
      <c r="O56">
        <f>TPDDL_ISGS_exbus!BB56</f>
        <v>280.37652394941881</v>
      </c>
      <c r="P56" s="77">
        <v>74.989999999999995</v>
      </c>
      <c r="Q56" s="77">
        <v>26.71</v>
      </c>
      <c r="R56" s="80">
        <v>19.199999999999996</v>
      </c>
      <c r="S56" s="80">
        <v>0</v>
      </c>
      <c r="T56" s="78">
        <f>SUMPRODUCT(LTA!F56:AJ56,LTA!F$101:AJ$101,LTA!F$105:AJ$105)</f>
        <v>99.56</v>
      </c>
      <c r="U56" s="78">
        <f>SUMPRODUCT(LTA!F56:AJ56,LTA!F$102:AJ$102,LTA!F$105:AJ$105)</f>
        <v>465.65999999999991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6.83</v>
      </c>
      <c r="AB56" s="117">
        <f>-STOA!P56</f>
        <v>0</v>
      </c>
      <c r="AC56">
        <f t="shared" si="0"/>
        <v>9.3148938553159866</v>
      </c>
      <c r="AD56">
        <f t="shared" si="1"/>
        <v>1048.9948837087484</v>
      </c>
      <c r="AE56">
        <f>'IDT-1'!F56</f>
        <v>0</v>
      </c>
      <c r="AF56" s="26"/>
      <c r="AG56">
        <f t="shared" si="2"/>
        <v>1048.9948837087484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2.9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12.086061739943872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69.599427605427877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5.1742399999999993</v>
      </c>
      <c r="O57">
        <f>TPDDL_ISGS_exbus!BB57</f>
        <v>290.04543479785787</v>
      </c>
      <c r="P57" s="77">
        <v>74.989999999999995</v>
      </c>
      <c r="Q57" s="77">
        <v>26.71</v>
      </c>
      <c r="R57" s="80">
        <v>19.199999999999996</v>
      </c>
      <c r="S57" s="80">
        <v>0</v>
      </c>
      <c r="T57" s="78">
        <f>SUMPRODUCT(LTA!F57:AJ57,LTA!F$101:AJ$101,LTA!F$105:AJ$105)</f>
        <v>99.22</v>
      </c>
      <c r="U57" s="78">
        <f>SUMPRODUCT(LTA!F57:AJ57,LTA!F$102:AJ$102,LTA!F$105:AJ$105)</f>
        <v>459.11999999999995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6.83</v>
      </c>
      <c r="AB57" s="117">
        <f>-STOA!P57</f>
        <v>0</v>
      </c>
      <c r="AC57">
        <f t="shared" si="0"/>
        <v>9.8931610113960105</v>
      </c>
      <c r="AD57">
        <f t="shared" si="1"/>
        <v>1114.128793379944</v>
      </c>
      <c r="AE57">
        <f>'IDT-1'!F57</f>
        <v>0</v>
      </c>
      <c r="AF57" s="26"/>
      <c r="AG57">
        <f t="shared" si="2"/>
        <v>1114.128793379944</v>
      </c>
      <c r="AI57" s="75">
        <f>PXIL!J57</f>
        <v>0</v>
      </c>
      <c r="AJ57" s="75">
        <f>PXIL!P57</f>
        <v>0</v>
      </c>
      <c r="AK57" s="75">
        <f>RTM_IEX!J57</f>
        <v>28.96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26.06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12.086061739943872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69.599427605427877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5.011887999999999</v>
      </c>
      <c r="O58">
        <f>TPDDL_ISGS_exbus!BB58</f>
        <v>291.84045051285784</v>
      </c>
      <c r="P58" s="77">
        <v>74.989999999999995</v>
      </c>
      <c r="Q58" s="77">
        <v>26.71</v>
      </c>
      <c r="R58" s="80">
        <v>19.199999999999996</v>
      </c>
      <c r="S58" s="80">
        <v>0</v>
      </c>
      <c r="T58" s="78">
        <f>SUMPRODUCT(LTA!F58:AJ58,LTA!F$101:AJ$101,LTA!F$105:AJ$105)</f>
        <v>99.41</v>
      </c>
      <c r="U58" s="78">
        <f>SUMPRODUCT(LTA!F58:AJ58,LTA!F$102:AJ$102,LTA!F$105:AJ$105)</f>
        <v>455.05999999999995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6.83</v>
      </c>
      <c r="AB58" s="117">
        <f>-STOA!P58</f>
        <v>0</v>
      </c>
      <c r="AC58">
        <f t="shared" si="0"/>
        <v>10.162288452088013</v>
      </c>
      <c r="AD58">
        <f t="shared" si="1"/>
        <v>1144.442329654252</v>
      </c>
      <c r="AE58">
        <f>'IDT-1'!F58</f>
        <v>0</v>
      </c>
      <c r="AF58" s="26"/>
      <c r="AG58">
        <f t="shared" si="2"/>
        <v>1144.442329654252</v>
      </c>
      <c r="AI58" s="75">
        <f>PXIL!J58</f>
        <v>0</v>
      </c>
      <c r="AJ58" s="75">
        <f>PXIL!P58</f>
        <v>0</v>
      </c>
      <c r="AK58" s="75">
        <f>RTM_IEX!J58</f>
        <v>38.61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49.23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12.086061739943872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69.599427605427877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4.8436959999999996</v>
      </c>
      <c r="O59">
        <f>TPDDL_ISGS_exbus!BB59</f>
        <v>296.97405604823177</v>
      </c>
      <c r="P59" s="77">
        <v>74.989999999999995</v>
      </c>
      <c r="Q59" s="77">
        <v>26.71</v>
      </c>
      <c r="R59" s="80">
        <v>19.199999999999996</v>
      </c>
      <c r="S59" s="80">
        <v>0</v>
      </c>
      <c r="T59" s="78">
        <f>SUMPRODUCT(LTA!F59:AJ59,LTA!F$101:AJ$101,LTA!F$105:AJ$105)</f>
        <v>97.55</v>
      </c>
      <c r="U59" s="78">
        <f>SUMPRODUCT(LTA!F59:AJ59,LTA!F$102:AJ$102,LTA!F$105:AJ$105)</f>
        <v>450.45999999999992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6.83</v>
      </c>
      <c r="AB59" s="117">
        <f>-STOA!P59</f>
        <v>0</v>
      </c>
      <c r="AC59">
        <f t="shared" si="0"/>
        <v>10.208536091199303</v>
      </c>
      <c r="AD59">
        <f t="shared" si="1"/>
        <v>1149.6514955505145</v>
      </c>
      <c r="AE59">
        <f>'IDT-1'!F59</f>
        <v>0</v>
      </c>
      <c r="AF59" s="26"/>
      <c r="AG59">
        <f t="shared" si="2"/>
        <v>1149.6514955505145</v>
      </c>
      <c r="AI59" s="75">
        <f>PXIL!J59</f>
        <v>0</v>
      </c>
      <c r="AJ59" s="75">
        <f>PXIL!P59</f>
        <v>0</v>
      </c>
      <c r="AK59" s="75">
        <f>RTM_IEX!J59</f>
        <v>28.96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65.63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12.086061739943872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69.599427605427877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4.8436959999999996</v>
      </c>
      <c r="O60">
        <f>TPDDL_ISGS_exbus!BB60</f>
        <v>301.85399028843176</v>
      </c>
      <c r="P60" s="77">
        <v>74.989999999999995</v>
      </c>
      <c r="Q60" s="77">
        <v>26.71</v>
      </c>
      <c r="R60" s="80">
        <v>19.199999999999996</v>
      </c>
      <c r="S60" s="80">
        <v>0</v>
      </c>
      <c r="T60" s="78">
        <f>SUMPRODUCT(LTA!F60:AJ60,LTA!F$101:AJ$101,LTA!F$105:AJ$105)</f>
        <v>90.92</v>
      </c>
      <c r="U60" s="78">
        <f>SUMPRODUCT(LTA!F60:AJ60,LTA!F$102:AJ$102,LTA!F$105:AJ$105)</f>
        <v>445.17999999999995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6.83</v>
      </c>
      <c r="AB60" s="117">
        <f>-STOA!P60</f>
        <v>0</v>
      </c>
      <c r="AC60">
        <f t="shared" si="0"/>
        <v>10.316599512513061</v>
      </c>
      <c r="AD60">
        <f t="shared" si="1"/>
        <v>1161.8233663694009</v>
      </c>
      <c r="AE60">
        <f>'IDT-1'!F60</f>
        <v>0</v>
      </c>
      <c r="AF60" s="26"/>
      <c r="AG60">
        <f t="shared" si="2"/>
        <v>1161.8233663694009</v>
      </c>
      <c r="AI60" s="75">
        <f>PXIL!J60</f>
        <v>0</v>
      </c>
      <c r="AJ60" s="75">
        <f>PXIL!P60</f>
        <v>0</v>
      </c>
      <c r="AK60" s="75">
        <f>RTM_IEX!J60</f>
        <v>28.96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84.94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12.086061739943872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69.599427605427877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4.765439999999999</v>
      </c>
      <c r="O61">
        <f>TPDDL_ISGS_exbus!BB61</f>
        <v>299.94041347871871</v>
      </c>
      <c r="P61" s="77">
        <v>74.989999999999995</v>
      </c>
      <c r="Q61" s="77">
        <v>26.71</v>
      </c>
      <c r="R61" s="80">
        <v>19.199999999999996</v>
      </c>
      <c r="S61" s="80">
        <v>0</v>
      </c>
      <c r="T61" s="78">
        <f>SUMPRODUCT(LTA!F61:AJ61,LTA!F$101:AJ$101,LTA!F$105:AJ$105)</f>
        <v>86.990000000000009</v>
      </c>
      <c r="U61" s="78">
        <f>SUMPRODUCT(LTA!F61:AJ61,LTA!F$102:AJ$102,LTA!F$105:AJ$105)</f>
        <v>436.03999999999996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6.83</v>
      </c>
      <c r="AB61" s="117">
        <f>-STOA!P61</f>
        <v>0</v>
      </c>
      <c r="AC61">
        <f t="shared" si="0"/>
        <v>10.268975383787588</v>
      </c>
      <c r="AD61">
        <f t="shared" si="1"/>
        <v>1156.4591576884134</v>
      </c>
      <c r="AE61">
        <f>'IDT-1'!F61</f>
        <v>0</v>
      </c>
      <c r="AF61" s="26"/>
      <c r="AG61">
        <f t="shared" si="2"/>
        <v>1156.4591576884134</v>
      </c>
      <c r="AI61" s="75">
        <f>PXIL!J61</f>
        <v>0</v>
      </c>
      <c r="AJ61" s="75">
        <f>PXIL!P61</f>
        <v>0</v>
      </c>
      <c r="AK61" s="75">
        <f>RTM_IEX!J61</f>
        <v>24.13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99.42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12.086061739943872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69.599427605427877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5.1520479999999989</v>
      </c>
      <c r="O62">
        <f>TPDDL_ISGS_exbus!BB62</f>
        <v>297.64689167871876</v>
      </c>
      <c r="P62" s="77">
        <v>74.989999999999995</v>
      </c>
      <c r="Q62" s="77">
        <v>26.71</v>
      </c>
      <c r="R62" s="80">
        <v>19.199999999999996</v>
      </c>
      <c r="S62" s="80">
        <v>0</v>
      </c>
      <c r="T62" s="78">
        <f>SUMPRODUCT(LTA!F62:AJ62,LTA!F$101:AJ$101,LTA!F$105:AJ$105)</f>
        <v>80.260000000000005</v>
      </c>
      <c r="U62" s="78">
        <f>SUMPRODUCT(LTA!F62:AJ62,LTA!F$102:AJ$102,LTA!F$105:AJ$105)</f>
        <v>429.45999999999992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6.83</v>
      </c>
      <c r="AB62" s="117">
        <f>-STOA!P62</f>
        <v>0</v>
      </c>
      <c r="AC62">
        <f t="shared" si="0"/>
        <v>10.253954542347588</v>
      </c>
      <c r="AD62">
        <f t="shared" si="1"/>
        <v>1154.7672647298532</v>
      </c>
      <c r="AE62">
        <f>'IDT-1'!F62</f>
        <v>0</v>
      </c>
      <c r="AF62" s="26"/>
      <c r="AG62">
        <f t="shared" si="2"/>
        <v>1154.7672647298532</v>
      </c>
      <c r="AI62" s="75">
        <f>PXIL!J62</f>
        <v>0</v>
      </c>
      <c r="AJ62" s="75">
        <f>PXIL!P62</f>
        <v>0</v>
      </c>
      <c r="AK62" s="75">
        <f>RTM_IEX!J62</f>
        <v>33.78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103.28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12.086061739943872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69.599427605427877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4.9336319999999994</v>
      </c>
      <c r="O63">
        <f>TPDDL_ISGS_exbus!BB63</f>
        <v>295.24566308361557</v>
      </c>
      <c r="P63" s="77">
        <v>74.989999999999995</v>
      </c>
      <c r="Q63" s="77">
        <v>26.71</v>
      </c>
      <c r="R63" s="80">
        <v>19.199999999999996</v>
      </c>
      <c r="S63" s="80">
        <v>0</v>
      </c>
      <c r="T63" s="78">
        <f>SUMPRODUCT(LTA!F63:AJ63,LTA!F$101:AJ$101,LTA!F$105:AJ$105)</f>
        <v>73.320000000000007</v>
      </c>
      <c r="U63" s="78">
        <f>SUMPRODUCT(LTA!F63:AJ63,LTA!F$102:AJ$102,LTA!F$105:AJ$105)</f>
        <v>418.4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6.74</v>
      </c>
      <c r="AB63" s="117">
        <f>-STOA!P63</f>
        <v>0</v>
      </c>
      <c r="AC63">
        <f t="shared" si="0"/>
        <v>9.9187656699106803</v>
      </c>
      <c r="AD63">
        <f t="shared" si="1"/>
        <v>1117.0128090071871</v>
      </c>
      <c r="AE63">
        <f>'IDT-1'!F63</f>
        <v>0</v>
      </c>
      <c r="AF63" s="26"/>
      <c r="AG63">
        <f t="shared" si="2"/>
        <v>1117.0128090071871</v>
      </c>
      <c r="AI63" s="75">
        <f>PXIL!J63</f>
        <v>0</v>
      </c>
      <c r="AJ63" s="75">
        <f>PXIL!P63</f>
        <v>0</v>
      </c>
      <c r="AK63" s="75">
        <f>RTM_IEX!J63</f>
        <v>9.65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110.03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12.086061739943872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4.8553759999999997</v>
      </c>
      <c r="O64">
        <f>TPDDL_ISGS_exbus!BB64</f>
        <v>295.10651401475479</v>
      </c>
      <c r="P64" s="77">
        <v>74.989999999999995</v>
      </c>
      <c r="Q64" s="77">
        <v>26.71</v>
      </c>
      <c r="R64" s="80">
        <v>19.199999999999996</v>
      </c>
      <c r="S64" s="80">
        <v>0</v>
      </c>
      <c r="T64" s="78">
        <f>SUMPRODUCT(LTA!F64:AJ64,LTA!F$101:AJ$101,LTA!F$105:AJ$105)</f>
        <v>66.180000000000007</v>
      </c>
      <c r="U64" s="78">
        <f>SUMPRODUCT(LTA!F64:AJ64,LTA!F$102:AJ$102,LTA!F$105:AJ$105)</f>
        <v>411.53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6.74</v>
      </c>
      <c r="AB64" s="117">
        <f>-STOA!P64</f>
        <v>0</v>
      </c>
      <c r="AC64">
        <f t="shared" si="0"/>
        <v>10.031521542376941</v>
      </c>
      <c r="AD64">
        <f t="shared" si="1"/>
        <v>1129.7132204604318</v>
      </c>
      <c r="AE64">
        <f>'IDT-1'!F64</f>
        <v>0</v>
      </c>
      <c r="AF64" s="26"/>
      <c r="AG64">
        <f t="shared" si="2"/>
        <v>1129.7132204604318</v>
      </c>
      <c r="AI64" s="75">
        <f>PXIL!J64</f>
        <v>0</v>
      </c>
      <c r="AJ64" s="75">
        <f>PXIL!P64</f>
        <v>0</v>
      </c>
      <c r="AK64" s="75">
        <f>RTM_IEX!J64</f>
        <v>38.61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108.11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12.086061739943872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4.8892479999999994</v>
      </c>
      <c r="O65">
        <f>TPDDL_ISGS_exbus!BB65</f>
        <v>289.16283302640016</v>
      </c>
      <c r="P65" s="77">
        <v>74.989999999999995</v>
      </c>
      <c r="Q65" s="77">
        <v>26.710000000000004</v>
      </c>
      <c r="R65" s="80">
        <v>19.199999999999996</v>
      </c>
      <c r="S65" s="80">
        <v>0</v>
      </c>
      <c r="T65" s="78">
        <f>SUMPRODUCT(LTA!F65:AJ65,LTA!F$101:AJ$101,LTA!F$105:AJ$105)</f>
        <v>61.080000000000005</v>
      </c>
      <c r="U65" s="78">
        <f>SUMPRODUCT(LTA!F65:AJ65,LTA!F$102:AJ$102,LTA!F$105:AJ$105)</f>
        <v>403.96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6.74</v>
      </c>
      <c r="AB65" s="117">
        <f>-STOA!P65</f>
        <v>0</v>
      </c>
      <c r="AC65">
        <f t="shared" si="0"/>
        <v>10.131315223279421</v>
      </c>
      <c r="AD65">
        <f t="shared" si="1"/>
        <v>1140.953617791175</v>
      </c>
      <c r="AE65">
        <f>'IDT-1'!F65</f>
        <v>0</v>
      </c>
      <c r="AF65" s="26"/>
      <c r="AG65">
        <f t="shared" si="2"/>
        <v>1140.953617791175</v>
      </c>
      <c r="AI65" s="75">
        <f>PXIL!J65</f>
        <v>0</v>
      </c>
      <c r="AJ65" s="75">
        <f>PXIL!P65</f>
        <v>0</v>
      </c>
      <c r="AK65" s="75">
        <f>RTM_IEX!J65</f>
        <v>53.09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123.55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12.086061739943872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4.9219520000000001</v>
      </c>
      <c r="O66">
        <f>TPDDL_ISGS_exbus!BB66</f>
        <v>289.16283302640016</v>
      </c>
      <c r="P66" s="77">
        <v>74.989999999999995</v>
      </c>
      <c r="Q66" s="77">
        <v>26.710000000000004</v>
      </c>
      <c r="R66" s="80">
        <v>19.199999999999996</v>
      </c>
      <c r="S66" s="80">
        <v>0</v>
      </c>
      <c r="T66" s="78">
        <f>SUMPRODUCT(LTA!F66:AJ66,LTA!F$101:AJ$101,LTA!F$105:AJ$105)</f>
        <v>47.2</v>
      </c>
      <c r="U66" s="78">
        <f>SUMPRODUCT(LTA!F66:AJ66,LTA!F$102:AJ$102,LTA!F$105:AJ$105)</f>
        <v>396.13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6.74</v>
      </c>
      <c r="AB66" s="117">
        <f>-STOA!P66</f>
        <v>0</v>
      </c>
      <c r="AC66">
        <f t="shared" si="0"/>
        <v>10.18686701847942</v>
      </c>
      <c r="AD66">
        <f t="shared" si="1"/>
        <v>1147.2107699959752</v>
      </c>
      <c r="AE66">
        <f>'IDT-1'!F66</f>
        <v>0</v>
      </c>
      <c r="AF66" s="26"/>
      <c r="AG66">
        <f t="shared" si="2"/>
        <v>1147.2107699959752</v>
      </c>
      <c r="AI66" s="75">
        <f>PXIL!J66</f>
        <v>0</v>
      </c>
      <c r="AJ66" s="75">
        <f>PXIL!P66</f>
        <v>0</v>
      </c>
      <c r="AK66" s="75">
        <f>RTM_IEX!J66</f>
        <v>53.09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151.54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12.086061739943872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4.0845268320736654</v>
      </c>
      <c r="M67">
        <f>EDWPCL!W67</f>
        <v>0</v>
      </c>
      <c r="N67">
        <f>'MSW BWN'!W67</f>
        <v>5.0399199999999995</v>
      </c>
      <c r="O67">
        <f>TPDDL_ISGS_exbus!BB67</f>
        <v>288.40244880171599</v>
      </c>
      <c r="P67" s="77">
        <v>74.989999999999995</v>
      </c>
      <c r="Q67" s="77">
        <v>26.710000000000004</v>
      </c>
      <c r="R67" s="80">
        <v>19.199999999999996</v>
      </c>
      <c r="S67" s="80">
        <v>0</v>
      </c>
      <c r="T67" s="78">
        <f>SUMPRODUCT(LTA!F67:AJ67,LTA!F$101:AJ$101,LTA!F$105:AJ$105)</f>
        <v>38.68</v>
      </c>
      <c r="U67" s="78">
        <f>SUMPRODUCT(LTA!F67:AJ67,LTA!F$102:AJ$102,LTA!F$105:AJ$105)</f>
        <v>387.11999999999989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6.74</v>
      </c>
      <c r="AB67" s="117">
        <f>-STOA!P67</f>
        <v>0</v>
      </c>
      <c r="AC67">
        <f t="shared" si="0"/>
        <v>9.7031778376410731</v>
      </c>
      <c r="AD67">
        <f t="shared" si="1"/>
        <v>1092.7297795360923</v>
      </c>
      <c r="AE67">
        <f>'IDT-1'!F67</f>
        <v>0</v>
      </c>
      <c r="AF67" s="26"/>
      <c r="AG67">
        <f t="shared" si="2"/>
        <v>1092.7297795360923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169.88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12.086061739943872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4.0845268320736654</v>
      </c>
      <c r="M68">
        <f>EDWPCL!W68</f>
        <v>0</v>
      </c>
      <c r="N68">
        <f>'MSW BWN'!W68</f>
        <v>4.8775679999999992</v>
      </c>
      <c r="O68">
        <f>TPDDL_ISGS_exbus!BB68</f>
        <v>307.69952924469402</v>
      </c>
      <c r="P68" s="77">
        <v>74.989999999999995</v>
      </c>
      <c r="Q68" s="77">
        <v>26.710000000000004</v>
      </c>
      <c r="R68" s="80">
        <v>19.199999999999996</v>
      </c>
      <c r="S68" s="80">
        <v>0</v>
      </c>
      <c r="T68" s="78">
        <f>SUMPRODUCT(LTA!F68:AJ68,LTA!F$101:AJ$101,LTA!F$105:AJ$105)</f>
        <v>34.18</v>
      </c>
      <c r="U68" s="78">
        <f>SUMPRODUCT(LTA!F68:AJ68,LTA!F$102:AJ$102,LTA!F$105:AJ$105)</f>
        <v>376.60999999999996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23.84</v>
      </c>
      <c r="Z68" s="75">
        <f>IEX!P68</f>
        <v>0</v>
      </c>
      <c r="AA68" s="117">
        <f>STOA!J68</f>
        <v>6.74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10.155275447939282</v>
      </c>
      <c r="AD68">
        <f t="shared" ref="AD68:AD98" si="4">SUM(B68:AB68,AI68:AR68)-AC68</f>
        <v>1143.6524103687725</v>
      </c>
      <c r="AE68">
        <f>'IDT-1'!F68</f>
        <v>0</v>
      </c>
      <c r="AF68" s="26"/>
      <c r="AG68">
        <f t="shared" ref="AG68:AG98" si="5">SUM(AD68:AF68)</f>
        <v>1143.6524103687725</v>
      </c>
      <c r="AI68" s="75">
        <f>PXIL!J68</f>
        <v>0</v>
      </c>
      <c r="AJ68" s="75">
        <f>PXIL!P68</f>
        <v>0</v>
      </c>
      <c r="AK68" s="75">
        <f>RTM_IEX!J68</f>
        <v>28.96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164.33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12.086061739943872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4.0845268320736654</v>
      </c>
      <c r="M69">
        <f>EDWPCL!W69</f>
        <v>0</v>
      </c>
      <c r="N69">
        <f>'MSW BWN'!W69</f>
        <v>4.7093759999999989</v>
      </c>
      <c r="O69">
        <f>TPDDL_ISGS_exbus!BB69</f>
        <v>317.45583879935873</v>
      </c>
      <c r="P69" s="77">
        <v>74.989999999999995</v>
      </c>
      <c r="Q69" s="77">
        <v>26.710000000000004</v>
      </c>
      <c r="R69" s="80">
        <v>19.199999999999996</v>
      </c>
      <c r="S69" s="80">
        <v>0</v>
      </c>
      <c r="T69" s="78">
        <f>SUMPRODUCT(LTA!F69:AJ69,LTA!F$101:AJ$101,LTA!F$105:AJ$105)</f>
        <v>26.67</v>
      </c>
      <c r="U69" s="78">
        <f>SUMPRODUCT(LTA!F69:AJ69,LTA!F$102:AJ$102,LTA!F$105:AJ$105)</f>
        <v>364.74999999999994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14.86</v>
      </c>
      <c r="Z69" s="75">
        <f>IEX!P69</f>
        <v>0</v>
      </c>
      <c r="AA69" s="117">
        <f>STOA!J69</f>
        <v>6.74</v>
      </c>
      <c r="AB69" s="117">
        <f>-STOA!P69</f>
        <v>0</v>
      </c>
      <c r="AC69">
        <f t="shared" si="3"/>
        <v>10.068666882420333</v>
      </c>
      <c r="AD69">
        <f t="shared" si="4"/>
        <v>1133.8971364889558</v>
      </c>
      <c r="AE69">
        <f>'IDT-1'!F69</f>
        <v>0</v>
      </c>
      <c r="AF69" s="26"/>
      <c r="AG69">
        <f t="shared" si="5"/>
        <v>1133.8971364889558</v>
      </c>
      <c r="AI69" s="75">
        <f>PXIL!J69</f>
        <v>0</v>
      </c>
      <c r="AJ69" s="75">
        <f>PXIL!P69</f>
        <v>0</v>
      </c>
      <c r="AK69" s="75">
        <f>RTM_IEX!J69</f>
        <v>19.3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182.91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12.086061739943872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4.0845268320736654</v>
      </c>
      <c r="M70">
        <f>EDWPCL!W70</f>
        <v>0</v>
      </c>
      <c r="N70">
        <f>'MSW BWN'!W70</f>
        <v>4.6030879999999987</v>
      </c>
      <c r="O70">
        <f>TPDDL_ISGS_exbus!BB70</f>
        <v>308.24794839017352</v>
      </c>
      <c r="P70" s="77">
        <v>74.989999999999995</v>
      </c>
      <c r="Q70" s="77">
        <v>26.710000000000004</v>
      </c>
      <c r="R70" s="80">
        <v>17.37</v>
      </c>
      <c r="S70" s="80">
        <v>0</v>
      </c>
      <c r="T70" s="78">
        <f>SUMPRODUCT(LTA!F70:AJ70,LTA!F$101:AJ$101,LTA!F$105:AJ$105)</f>
        <v>17.66</v>
      </c>
      <c r="U70" s="78">
        <f>SUMPRODUCT(LTA!F70:AJ70,LTA!F$102:AJ$102,LTA!F$105:AJ$105)</f>
        <v>356.53999999999996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57.72</v>
      </c>
      <c r="Z70" s="75">
        <f>IEX!P70</f>
        <v>0</v>
      </c>
      <c r="AA70" s="117">
        <f>STOA!J70</f>
        <v>6.74</v>
      </c>
      <c r="AB70" s="117">
        <f>-STOA!P70</f>
        <v>0</v>
      </c>
      <c r="AC70">
        <f t="shared" si="3"/>
        <v>9.9896941124195013</v>
      </c>
      <c r="AD70">
        <f t="shared" si="4"/>
        <v>1125.0019308497713</v>
      </c>
      <c r="AE70">
        <f>'IDT-1'!F70</f>
        <v>0</v>
      </c>
      <c r="AF70" s="26"/>
      <c r="AG70">
        <f t="shared" si="5"/>
        <v>1125.0019308497713</v>
      </c>
      <c r="AI70" s="75">
        <f>PXIL!J70</f>
        <v>0</v>
      </c>
      <c r="AJ70" s="75">
        <f>PXIL!P70</f>
        <v>0</v>
      </c>
      <c r="AK70" s="75">
        <f>RTM_IEX!J70</f>
        <v>19.3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159.44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12.086061739943872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4.0845268320736654</v>
      </c>
      <c r="M71">
        <f>EDWPCL!W71</f>
        <v>0</v>
      </c>
      <c r="N71">
        <f>'MSW BWN'!W71</f>
        <v>4.961663999999999</v>
      </c>
      <c r="O71">
        <f>TPDDL_ISGS_exbus!BB71</f>
        <v>312.27822892827567</v>
      </c>
      <c r="P71" s="77">
        <v>74.989999999999995</v>
      </c>
      <c r="Q71" s="77">
        <v>26.710000000000004</v>
      </c>
      <c r="R71" s="80">
        <v>14.059999999999999</v>
      </c>
      <c r="S71" s="80">
        <v>0</v>
      </c>
      <c r="T71" s="78">
        <f>SUMPRODUCT(LTA!F71:AJ71,LTA!F$101:AJ$101,LTA!F$105:AJ$105)</f>
        <v>12.84</v>
      </c>
      <c r="U71" s="78">
        <f>SUMPRODUCT(LTA!F71:AJ71,LTA!F$102:AJ$102,LTA!F$105:AJ$105)</f>
        <v>349.90999999999991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60.52</v>
      </c>
      <c r="Z71" s="75">
        <f>IEX!P71</f>
        <v>0</v>
      </c>
      <c r="AA71" s="117">
        <f>STOA!J71</f>
        <v>6.83</v>
      </c>
      <c r="AB71" s="117">
        <f>-STOA!P71</f>
        <v>0</v>
      </c>
      <c r="AC71">
        <f t="shared" si="3"/>
        <v>10.218226513231636</v>
      </c>
      <c r="AD71">
        <f t="shared" si="4"/>
        <v>1080.4322549870615</v>
      </c>
      <c r="AE71">
        <f>'IDT-1'!F71</f>
        <v>0</v>
      </c>
      <c r="AF71" s="26"/>
      <c r="AG71">
        <f t="shared" si="5"/>
        <v>1080.4322549870615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-35</v>
      </c>
      <c r="AM71" s="75">
        <f>RTM_PXI!J71</f>
        <v>0</v>
      </c>
      <c r="AN71" s="75">
        <f>RTM_PXI!P71</f>
        <v>0</v>
      </c>
      <c r="AO71" s="192">
        <f>GDAM_IEX!J71</f>
        <v>176.88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12.086061739943872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4.0845268320736654</v>
      </c>
      <c r="M72">
        <f>EDWPCL!W72</f>
        <v>0</v>
      </c>
      <c r="N72">
        <f>'MSW BWN'!W72</f>
        <v>4.8495359999999996</v>
      </c>
      <c r="O72">
        <f>TPDDL_ISGS_exbus!BB72</f>
        <v>316.17464385689851</v>
      </c>
      <c r="P72" s="77">
        <v>74.989999999999995</v>
      </c>
      <c r="Q72" s="77">
        <v>26.710000000000004</v>
      </c>
      <c r="R72" s="80">
        <v>11.25</v>
      </c>
      <c r="S72" s="80">
        <v>0</v>
      </c>
      <c r="T72" s="78">
        <f>SUMPRODUCT(LTA!F72:AJ72,LTA!F$101:AJ$101,LTA!F$105:AJ$105)</f>
        <v>7.94</v>
      </c>
      <c r="U72" s="78">
        <f>SUMPRODUCT(LTA!F72:AJ72,LTA!F$102:AJ$102,LTA!F$105:AJ$105)</f>
        <v>343.12999999999988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75.569999999999993</v>
      </c>
      <c r="Z72" s="75">
        <f>IEX!P72</f>
        <v>0</v>
      </c>
      <c r="AA72" s="117">
        <f>STOA!J72</f>
        <v>6.83</v>
      </c>
      <c r="AB72" s="117">
        <f>-STOA!P72</f>
        <v>0</v>
      </c>
      <c r="AC72">
        <f t="shared" si="3"/>
        <v>9.9913937749266815</v>
      </c>
      <c r="AD72">
        <f t="shared" si="4"/>
        <v>1125.1933746539892</v>
      </c>
      <c r="AE72">
        <f>'IDT-1'!F72</f>
        <v>0</v>
      </c>
      <c r="AF72" s="26"/>
      <c r="AG72">
        <f t="shared" si="5"/>
        <v>1125.1933746539892</v>
      </c>
      <c r="AI72" s="75">
        <f>PXIL!J72</f>
        <v>0</v>
      </c>
      <c r="AJ72" s="75">
        <f>PXIL!P72</f>
        <v>0</v>
      </c>
      <c r="AK72" s="75">
        <f>RTM_IEX!J72</f>
        <v>9.65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172.42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12.086061739943872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4.0845268320736654</v>
      </c>
      <c r="M73">
        <f>EDWPCL!W73</f>
        <v>0</v>
      </c>
      <c r="N73">
        <f>'MSW BWN'!W73</f>
        <v>5.2980479999999979</v>
      </c>
      <c r="O73">
        <f>TPDDL_ISGS_exbus!BB73</f>
        <v>315.35536215238153</v>
      </c>
      <c r="P73" s="77">
        <v>74.989999999999995</v>
      </c>
      <c r="Q73" s="77">
        <v>26.710000000000004</v>
      </c>
      <c r="R73" s="80">
        <v>7.81</v>
      </c>
      <c r="S73" s="80">
        <v>0</v>
      </c>
      <c r="T73" s="78">
        <f>SUMPRODUCT(LTA!F73:AJ73,LTA!F$101:AJ$101,LTA!F$105:AJ$105)</f>
        <v>3.5</v>
      </c>
      <c r="U73" s="78">
        <f>SUMPRODUCT(LTA!F73:AJ73,LTA!F$102:AJ$102,LTA!F$105:AJ$105)</f>
        <v>339.44999999999987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88.41</v>
      </c>
      <c r="Z73" s="75">
        <f>IEX!P73</f>
        <v>0</v>
      </c>
      <c r="AA73" s="117">
        <f>STOA!J73</f>
        <v>6.83</v>
      </c>
      <c r="AB73" s="117">
        <f>-STOA!P73</f>
        <v>0</v>
      </c>
      <c r="AC73">
        <f t="shared" si="3"/>
        <v>9.9371790015269319</v>
      </c>
      <c r="AD73">
        <f t="shared" si="4"/>
        <v>1119.0868197228722</v>
      </c>
      <c r="AE73">
        <f>'IDT-1'!F73</f>
        <v>0</v>
      </c>
      <c r="AF73" s="26"/>
      <c r="AG73">
        <f t="shared" si="5"/>
        <v>1119.0868197228722</v>
      </c>
      <c r="AI73" s="75">
        <f>PXIL!J73</f>
        <v>0</v>
      </c>
      <c r="AJ73" s="75">
        <f>PXIL!P73</f>
        <v>0</v>
      </c>
      <c r="AK73" s="75">
        <f>RTM_IEX!J73</f>
        <v>4.83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170.17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12.086061739943872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69.598873877518002</v>
      </c>
      <c r="J74">
        <f>Bawana_RLNG!T74</f>
        <v>0</v>
      </c>
      <c r="K74">
        <f>Bawana_Spot!T74</f>
        <v>0</v>
      </c>
      <c r="L74">
        <f>TWOMCL!S74</f>
        <v>4.0845268320736654</v>
      </c>
      <c r="M74">
        <f>EDWPCL!W74</f>
        <v>0</v>
      </c>
      <c r="N74">
        <f>'MSW BWN'!W74</f>
        <v>4.9780159999999984</v>
      </c>
      <c r="O74">
        <f>TPDDL_ISGS_exbus!BB74</f>
        <v>337.55617848480324</v>
      </c>
      <c r="P74" s="77">
        <v>74.989999999999995</v>
      </c>
      <c r="Q74" s="77">
        <v>26.710000000000004</v>
      </c>
      <c r="R74" s="80">
        <v>5.4000000000000012</v>
      </c>
      <c r="S74" s="80">
        <v>0</v>
      </c>
      <c r="T74" s="78">
        <f>SUMPRODUCT(LTA!F74:AJ74,LTA!F$101:AJ$101,LTA!F$105:AJ$105)</f>
        <v>2.0099999999999998</v>
      </c>
      <c r="U74" s="78">
        <f>SUMPRODUCT(LTA!F74:AJ74,LTA!F$102:AJ$102,LTA!F$105:AJ$105)</f>
        <v>339.64999999999992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18.920000000000002</v>
      </c>
      <c r="Z74" s="75">
        <f>IEX!P74</f>
        <v>0</v>
      </c>
      <c r="AA74" s="117">
        <f>STOA!J74</f>
        <v>6.83</v>
      </c>
      <c r="AB74" s="117">
        <f>-STOA!P74</f>
        <v>0</v>
      </c>
      <c r="AC74">
        <f t="shared" si="3"/>
        <v>10.088711993774401</v>
      </c>
      <c r="AD74">
        <f t="shared" si="4"/>
        <v>1136.1549449405641</v>
      </c>
      <c r="AE74">
        <f>'IDT-1'!F74</f>
        <v>0</v>
      </c>
      <c r="AF74" s="26"/>
      <c r="AG74">
        <f t="shared" si="5"/>
        <v>1136.1549449405641</v>
      </c>
      <c r="AI74" s="75">
        <f>PXIL!J74</f>
        <v>0</v>
      </c>
      <c r="AJ74" s="75">
        <f>PXIL!P74</f>
        <v>0</v>
      </c>
      <c r="AK74" s="75">
        <f>RTM_IEX!J74</f>
        <v>3.84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239.69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12.198316183348926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69.598873877518002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4.9838559999999994</v>
      </c>
      <c r="O75">
        <f>TPDDL_ISGS_exbus!BB75</f>
        <v>355.78458642777281</v>
      </c>
      <c r="P75" s="77">
        <v>74.989999999999995</v>
      </c>
      <c r="Q75" s="77">
        <v>26.710000000000004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340.70999999999992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46.72</v>
      </c>
      <c r="Z75" s="75">
        <f>IEX!P75</f>
        <v>0</v>
      </c>
      <c r="AA75" s="117">
        <f>STOA!J75</f>
        <v>6.83</v>
      </c>
      <c r="AB75" s="117">
        <f>-STOA!P75</f>
        <v>0</v>
      </c>
      <c r="AC75">
        <f t="shared" si="3"/>
        <v>10.588101132835622</v>
      </c>
      <c r="AD75">
        <f t="shared" si="4"/>
        <v>1192.4043216039147</v>
      </c>
      <c r="AE75">
        <f>'IDT-1'!F75</f>
        <v>0</v>
      </c>
      <c r="AF75" s="26"/>
      <c r="AG75">
        <f t="shared" si="5"/>
        <v>1192.4043216039147</v>
      </c>
      <c r="AI75" s="75">
        <f>PXIL!J75</f>
        <v>0</v>
      </c>
      <c r="AJ75" s="75">
        <f>PXIL!P75</f>
        <v>0</v>
      </c>
      <c r="AK75" s="75">
        <f>RTM_IEX!J75</f>
        <v>42.97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214.8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12.198316183348926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69.598873877518002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4.6813439999999993</v>
      </c>
      <c r="O76">
        <f>TPDDL_ISGS_exbus!BB76</f>
        <v>376.34759377317494</v>
      </c>
      <c r="P76" s="77">
        <v>74.989999999999995</v>
      </c>
      <c r="Q76" s="77">
        <v>26.710000000000004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340.9199999999999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81.66</v>
      </c>
      <c r="Z76" s="75">
        <f>IEX!P76</f>
        <v>0</v>
      </c>
      <c r="AA76" s="117">
        <f>STOA!J76</f>
        <v>6.83</v>
      </c>
      <c r="AB76" s="117">
        <f>-STOA!P76</f>
        <v>0</v>
      </c>
      <c r="AC76">
        <f t="shared" si="3"/>
        <v>10.615209491875159</v>
      </c>
      <c r="AD76">
        <f t="shared" si="4"/>
        <v>1195.457708590277</v>
      </c>
      <c r="AE76">
        <f>'IDT-1'!F76</f>
        <v>0</v>
      </c>
      <c r="AF76" s="26"/>
      <c r="AG76">
        <f t="shared" si="5"/>
        <v>1195.457708590277</v>
      </c>
      <c r="AI76" s="75">
        <f>PXIL!J76</f>
        <v>0</v>
      </c>
      <c r="AJ76" s="75">
        <f>PXIL!P76</f>
        <v>0</v>
      </c>
      <c r="AK76" s="75">
        <f>RTM_IEX!J76</f>
        <v>31.02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175.09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12.192319322648927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69.59889838556505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4.7035359999999997</v>
      </c>
      <c r="O77">
        <f>TPDDL_ISGS_exbus!BB77</f>
        <v>384.36818866885409</v>
      </c>
      <c r="P77" s="77">
        <v>74.989999999999995</v>
      </c>
      <c r="Q77" s="77">
        <v>26.710000000000004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344.33999999999992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65.53</v>
      </c>
      <c r="Z77" s="75">
        <f>IEX!P77</f>
        <v>0</v>
      </c>
      <c r="AA77" s="117">
        <f>STOA!J77</f>
        <v>6.83</v>
      </c>
      <c r="AB77" s="117">
        <f>-STOA!P77</f>
        <v>0</v>
      </c>
      <c r="AC77">
        <f t="shared" si="3"/>
        <v>10.747885459853791</v>
      </c>
      <c r="AD77">
        <f t="shared" si="4"/>
        <v>1210.4018471653249</v>
      </c>
      <c r="AE77">
        <f>'IDT-1'!F77</f>
        <v>0</v>
      </c>
      <c r="AF77" s="26"/>
      <c r="AG77">
        <f t="shared" si="5"/>
        <v>1210.4018471653249</v>
      </c>
      <c r="AI77" s="75">
        <f>PXIL!J77</f>
        <v>0</v>
      </c>
      <c r="AJ77" s="75">
        <f>PXIL!P77</f>
        <v>0</v>
      </c>
      <c r="AK77" s="75">
        <f>RTM_IEX!J77</f>
        <v>50.11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175.75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12.192319322648927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69.59889838556505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5.0340799999999986</v>
      </c>
      <c r="O78">
        <f>TPDDL_ISGS_exbus!BB78</f>
        <v>398.425784617175</v>
      </c>
      <c r="P78" s="77">
        <v>74.989999999999995</v>
      </c>
      <c r="Q78" s="77">
        <v>26.710000000000004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344.4899999999999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53.76</v>
      </c>
      <c r="Z78" s="75">
        <f>IEX!P78</f>
        <v>0</v>
      </c>
      <c r="AA78" s="117">
        <f>STOA!J78</f>
        <v>6.83</v>
      </c>
      <c r="AB78" s="117">
        <f>-STOA!P78</f>
        <v>0</v>
      </c>
      <c r="AC78">
        <f t="shared" si="3"/>
        <v>10.701845091399015</v>
      </c>
      <c r="AD78">
        <f t="shared" si="4"/>
        <v>1205.2160274821003</v>
      </c>
      <c r="AE78">
        <f>'IDT-1'!F78</f>
        <v>0</v>
      </c>
      <c r="AF78" s="26"/>
      <c r="AG78">
        <f t="shared" si="5"/>
        <v>1205.2160274821003</v>
      </c>
      <c r="AI78" s="75">
        <f>PXIL!J78</f>
        <v>0</v>
      </c>
      <c r="AJ78" s="75">
        <f>PXIL!P78</f>
        <v>0</v>
      </c>
      <c r="AK78" s="75">
        <f>RTM_IEX!J78</f>
        <v>40.049999999999997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177.81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12.192319322648927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69.598926008795601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5.3038879999999997</v>
      </c>
      <c r="O79">
        <f>TPDDL_ISGS_exbus!BB79</f>
        <v>385.88075447367424</v>
      </c>
      <c r="P79" s="77">
        <v>74.989999999999995</v>
      </c>
      <c r="Q79" s="77">
        <v>26.710000000000004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344.2999999999999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6.83</v>
      </c>
      <c r="AB79" s="117">
        <f>-STOA!P79</f>
        <v>0</v>
      </c>
      <c r="AC79">
        <f t="shared" si="3"/>
        <v>10.366871379620637</v>
      </c>
      <c r="AD79">
        <f t="shared" si="4"/>
        <v>1167.4858066736085</v>
      </c>
      <c r="AE79">
        <f>'IDT-1'!F79</f>
        <v>0</v>
      </c>
      <c r="AF79" s="26"/>
      <c r="AG79">
        <f t="shared" si="5"/>
        <v>1167.4858066736085</v>
      </c>
      <c r="AI79" s="75">
        <f>PXIL!J79</f>
        <v>0</v>
      </c>
      <c r="AJ79" s="75">
        <f>PXIL!P79</f>
        <v>0</v>
      </c>
      <c r="AK79" s="75">
        <f>RTM_IEX!J79</f>
        <v>37.54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208.48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12.186674493689463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69.598887379106387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5.0796319999999993</v>
      </c>
      <c r="O80">
        <f>TPDDL_ISGS_exbus!BB80</f>
        <v>385.88078126019872</v>
      </c>
      <c r="P80" s="77">
        <v>74.989999999999995</v>
      </c>
      <c r="Q80" s="77">
        <v>26.710000000000004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344.2299999999999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21.52</v>
      </c>
      <c r="Z80" s="75">
        <f>IEX!P80</f>
        <v>0</v>
      </c>
      <c r="AA80" s="117">
        <f>STOA!J80</f>
        <v>6.83</v>
      </c>
      <c r="AB80" s="117">
        <f>-STOA!P80</f>
        <v>0</v>
      </c>
      <c r="AC80">
        <f t="shared" si="3"/>
        <v>9.9455281481059448</v>
      </c>
      <c r="AD80">
        <f t="shared" si="4"/>
        <v>1120.0272372329991</v>
      </c>
      <c r="AE80">
        <f>'IDT-1'!F80</f>
        <v>0</v>
      </c>
      <c r="AF80" s="26"/>
      <c r="AG80">
        <f t="shared" si="5"/>
        <v>1120.0272372329991</v>
      </c>
      <c r="AI80" s="75">
        <f>PXIL!J80</f>
        <v>0</v>
      </c>
      <c r="AJ80" s="75">
        <f>PXIL!P80</f>
        <v>0</v>
      </c>
      <c r="AK80" s="75">
        <f>RTM_IEX!J80</f>
        <v>5.42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171.5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12.186674493689463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69.59889620172865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5.4160159999999991</v>
      </c>
      <c r="O81">
        <f>TPDDL_ISGS_exbus!BB81</f>
        <v>385.22968579711437</v>
      </c>
      <c r="P81" s="77">
        <v>74.989999999999995</v>
      </c>
      <c r="Q81" s="77">
        <v>26.710000000000004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344.15999999999991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15.74</v>
      </c>
      <c r="Z81" s="75">
        <f>IEX!P81</f>
        <v>0</v>
      </c>
      <c r="AA81" s="117">
        <f>STOA!J81</f>
        <v>6.83</v>
      </c>
      <c r="AB81" s="117">
        <f>-STOA!P81</f>
        <v>0</v>
      </c>
      <c r="AC81">
        <f t="shared" si="3"/>
        <v>9.8436707648698771</v>
      </c>
      <c r="AD81">
        <f t="shared" si="4"/>
        <v>1108.5543919757733</v>
      </c>
      <c r="AE81">
        <f>'IDT-1'!F81</f>
        <v>0</v>
      </c>
      <c r="AF81" s="26"/>
      <c r="AG81">
        <f t="shared" si="5"/>
        <v>1108.5543919757733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171.51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12.186674493689463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69.598891807977068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5.4382079999999986</v>
      </c>
      <c r="O82">
        <f>TPDDL_ISGS_exbus!BB82</f>
        <v>390.46764840936908</v>
      </c>
      <c r="P82" s="77">
        <v>74.989999999999995</v>
      </c>
      <c r="Q82" s="77">
        <v>26.710000000000004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344.17999999999989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6.83</v>
      </c>
      <c r="AB82" s="117">
        <f>-STOA!P82</f>
        <v>0</v>
      </c>
      <c r="AC82">
        <f t="shared" si="3"/>
        <v>10.000576086792707</v>
      </c>
      <c r="AD82">
        <f t="shared" si="4"/>
        <v>1126.2276368723533</v>
      </c>
      <c r="AE82">
        <f>'IDT-1'!F82</f>
        <v>0</v>
      </c>
      <c r="AF82" s="26"/>
      <c r="AG82">
        <f t="shared" si="5"/>
        <v>1126.2276368723533</v>
      </c>
      <c r="AI82" s="75">
        <f>PXIL!J82</f>
        <v>0</v>
      </c>
      <c r="AJ82" s="75">
        <f>PXIL!P82</f>
        <v>0</v>
      </c>
      <c r="AK82" s="75">
        <f>RTM_IEX!J82</f>
        <v>38.61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161.19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12.186674493689463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69.59889620172865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5.1859199999999994</v>
      </c>
      <c r="O83">
        <f>TPDDL_ISGS_exbus!BB83</f>
        <v>382.15608465105583</v>
      </c>
      <c r="P83" s="77">
        <v>74.989999999999995</v>
      </c>
      <c r="Q83" s="77">
        <v>26.710000000000004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343.9199999999999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6.83</v>
      </c>
      <c r="AB83" s="117">
        <f>-STOA!P83</f>
        <v>0</v>
      </c>
      <c r="AC83">
        <f t="shared" si="3"/>
        <v>9.4217662299845628</v>
      </c>
      <c r="AD83">
        <f t="shared" si="4"/>
        <v>1061.0325993645999</v>
      </c>
      <c r="AE83">
        <f>'IDT-1'!F83</f>
        <v>0</v>
      </c>
      <c r="AF83" s="26"/>
      <c r="AG83">
        <f t="shared" si="5"/>
        <v>1061.0325993645999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142.85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12.186674493689463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69.59889620172865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5.1462079999999988</v>
      </c>
      <c r="O84">
        <f>TPDDL_ISGS_exbus!BB84</f>
        <v>393.85605593125541</v>
      </c>
      <c r="P84" s="77">
        <v>74.989999999999995</v>
      </c>
      <c r="Q84" s="77">
        <v>26.710000000000004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343.75999999999993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6.83</v>
      </c>
      <c r="AB84" s="117">
        <f>-STOA!P84</f>
        <v>0</v>
      </c>
      <c r="AC84">
        <f t="shared" si="3"/>
        <v>9.2682085116503181</v>
      </c>
      <c r="AD84">
        <f t="shared" si="4"/>
        <v>1043.7364163631337</v>
      </c>
      <c r="AE84">
        <f>'IDT-1'!F84</f>
        <v>0</v>
      </c>
      <c r="AF84" s="26"/>
      <c r="AG84">
        <f t="shared" si="5"/>
        <v>1043.7364163631337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113.9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12.186674493689463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69.598912584954306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5.1975999999999996</v>
      </c>
      <c r="O85">
        <f>TPDDL_ISGS_exbus!BB85</f>
        <v>395.36001473280902</v>
      </c>
      <c r="P85" s="77">
        <v>74.989999999999995</v>
      </c>
      <c r="Q85" s="77">
        <v>26.710000000000004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343.64999999999992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6.83</v>
      </c>
      <c r="AB85" s="117">
        <f>-STOA!P85</f>
        <v>0</v>
      </c>
      <c r="AC85">
        <f t="shared" si="3"/>
        <v>9.0260797428763766</v>
      </c>
      <c r="AD85">
        <f t="shared" si="4"/>
        <v>1016.4639123166869</v>
      </c>
      <c r="AE85">
        <f>'IDT-1'!F85</f>
        <v>0</v>
      </c>
      <c r="AF85" s="26"/>
      <c r="AG85">
        <f t="shared" si="5"/>
        <v>1016.4639123166869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84.94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12.186674493689463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69.598873877518002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5.0901439999999987</v>
      </c>
      <c r="O86">
        <f>TPDDL_ISGS_exbus!BB86</f>
        <v>394.61801970538465</v>
      </c>
      <c r="P86" s="77">
        <v>74.989999999999995</v>
      </c>
      <c r="Q86" s="77">
        <v>26.710000000000004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343.45999999999992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6.83</v>
      </c>
      <c r="AB86" s="117">
        <f>-STOA!P86</f>
        <v>0</v>
      </c>
      <c r="AC86">
        <f t="shared" si="3"/>
        <v>9.2230626093193688</v>
      </c>
      <c r="AD86">
        <f t="shared" si="4"/>
        <v>938.20743971538309</v>
      </c>
      <c r="AE86">
        <f>'IDT-1'!F86</f>
        <v>0</v>
      </c>
      <c r="AF86" s="26"/>
      <c r="AG86">
        <f t="shared" si="5"/>
        <v>938.20743971538309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-50</v>
      </c>
      <c r="AM86" s="75">
        <f>RTM_PXI!J86</f>
        <v>0</v>
      </c>
      <c r="AN86" s="75">
        <f>RTM_PXI!P86</f>
        <v>0</v>
      </c>
      <c r="AO86" s="192">
        <f>GDAM_IEX!J86</f>
        <v>57.92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5.2022719999999989</v>
      </c>
      <c r="O87">
        <f>TPDDL_ISGS_exbus!BB87</f>
        <v>418.56820536266781</v>
      </c>
      <c r="P87" s="77">
        <v>74.989999999999995</v>
      </c>
      <c r="Q87" s="77">
        <v>26.710000000000004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343.21999999999997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6.83</v>
      </c>
      <c r="AB87" s="117">
        <f>-STOA!P87</f>
        <v>0</v>
      </c>
      <c r="AC87">
        <f t="shared" si="3"/>
        <v>8.7084345032715369</v>
      </c>
      <c r="AD87">
        <f t="shared" si="4"/>
        <v>980.68550760119626</v>
      </c>
      <c r="AE87">
        <f>'IDT-1'!F87</f>
        <v>0</v>
      </c>
      <c r="AF87" s="26"/>
      <c r="AG87">
        <f t="shared" si="5"/>
        <v>980.68550760119626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26.06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5.0854719999999993</v>
      </c>
      <c r="O88">
        <f>TPDDL_ISGS_exbus!BB88</f>
        <v>390.96035161143476</v>
      </c>
      <c r="P88" s="77">
        <v>74.989999999999995</v>
      </c>
      <c r="Q88" s="77">
        <v>26.710000000000004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344.81999999999994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6.83</v>
      </c>
      <c r="AB88" s="117">
        <f>-STOA!P88</f>
        <v>0</v>
      </c>
      <c r="AC88">
        <f t="shared" si="3"/>
        <v>8.4700895502606848</v>
      </c>
      <c r="AD88">
        <f t="shared" si="4"/>
        <v>953.83919880297401</v>
      </c>
      <c r="AE88">
        <f>'IDT-1'!F88</f>
        <v>0</v>
      </c>
      <c r="AF88" s="26"/>
      <c r="AG88">
        <f t="shared" si="5"/>
        <v>953.83919880297401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25.1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4.5750559999999991</v>
      </c>
      <c r="O89">
        <f>TPDDL_ISGS_exbus!BB89</f>
        <v>385.98965008403081</v>
      </c>
      <c r="P89" s="77">
        <v>74.989999999999995</v>
      </c>
      <c r="Q89" s="77">
        <v>26.710000000000004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344.98999999999995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6.83</v>
      </c>
      <c r="AB89" s="117">
        <f>-STOA!P89</f>
        <v>0</v>
      </c>
      <c r="AC89">
        <f t="shared" si="3"/>
        <v>9.1655952801841796</v>
      </c>
      <c r="AD89">
        <f t="shared" si="4"/>
        <v>881.51257554564654</v>
      </c>
      <c r="AE89">
        <f>'IDT-1'!F89</f>
        <v>0</v>
      </c>
      <c r="AF89" s="26"/>
      <c r="AG89">
        <f t="shared" si="5"/>
        <v>881.51257554564654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-75</v>
      </c>
      <c r="AM89" s="75">
        <f>RTM_PXI!J89</f>
        <v>0</v>
      </c>
      <c r="AN89" s="75">
        <f>RTM_PXI!P89</f>
        <v>0</v>
      </c>
      <c r="AO89" s="192">
        <f>GDAM_IEX!J89</f>
        <v>33.78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12.181351582549187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5.0060479999999989</v>
      </c>
      <c r="O90">
        <f>TPDDL_ISGS_exbus!BB90</f>
        <v>365.63825650463087</v>
      </c>
      <c r="P90" s="77">
        <v>74.989999999999995</v>
      </c>
      <c r="Q90" s="77">
        <v>26.710000000000004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345.21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6.83</v>
      </c>
      <c r="AB90" s="117">
        <f>-STOA!P90</f>
        <v>0</v>
      </c>
      <c r="AC90">
        <f t="shared" si="3"/>
        <v>8.63319852855766</v>
      </c>
      <c r="AD90">
        <f t="shared" si="4"/>
        <v>921.98924780673292</v>
      </c>
      <c r="AE90">
        <f>'IDT-1'!F90</f>
        <v>0</v>
      </c>
      <c r="AF90" s="26"/>
      <c r="AG90">
        <f t="shared" si="5"/>
        <v>921.98924780673292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-25</v>
      </c>
      <c r="AM90" s="75">
        <f>RTM_PXI!J90</f>
        <v>0</v>
      </c>
      <c r="AN90" s="75">
        <f>RTM_PXI!P90</f>
        <v>0</v>
      </c>
      <c r="AO90" s="192">
        <f>GDAM_IEX!J90</f>
        <v>43.43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12.181351582549187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4.8051519999999996</v>
      </c>
      <c r="O91">
        <f>TPDDL_ISGS_exbus!BB91</f>
        <v>362.16631555584354</v>
      </c>
      <c r="P91" s="77">
        <v>74.989999999999995</v>
      </c>
      <c r="Q91" s="77">
        <v>26.710000000000004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345.32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6.83</v>
      </c>
      <c r="AB91" s="117">
        <f>-STOA!P91</f>
        <v>0</v>
      </c>
      <c r="AC91">
        <f t="shared" si="3"/>
        <v>8.7775214762412617</v>
      </c>
      <c r="AD91">
        <f t="shared" si="4"/>
        <v>908.11208791026206</v>
      </c>
      <c r="AE91">
        <f>'IDT-1'!F91</f>
        <v>0</v>
      </c>
      <c r="AF91" s="26"/>
      <c r="AG91">
        <f t="shared" si="5"/>
        <v>908.11208791026206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48.26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12.181351582549187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5.1135039999999989</v>
      </c>
      <c r="O92">
        <f>TPDDL_ISGS_exbus!BB92</f>
        <v>355.30684541144348</v>
      </c>
      <c r="P92" s="77">
        <v>74.989999999999995</v>
      </c>
      <c r="Q92" s="77">
        <v>26.710000000000004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345.84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6.83</v>
      </c>
      <c r="AB92" s="117">
        <f>-STOA!P92</f>
        <v>0</v>
      </c>
      <c r="AC92">
        <f t="shared" si="3"/>
        <v>9.2996392879022594</v>
      </c>
      <c r="AD92">
        <f t="shared" si="4"/>
        <v>846.38885195420107</v>
      </c>
      <c r="AE92">
        <f>'IDT-1'!F92</f>
        <v>0</v>
      </c>
      <c r="AF92" s="26"/>
      <c r="AG92">
        <f t="shared" si="5"/>
        <v>846.38885195420107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-100</v>
      </c>
      <c r="AM92" s="75">
        <f>RTM_PXI!J92</f>
        <v>0</v>
      </c>
      <c r="AN92" s="75">
        <f>RTM_PXI!P92</f>
        <v>0</v>
      </c>
      <c r="AO92" s="192">
        <f>GDAM_IEX!J92</f>
        <v>53.09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12.181351582549187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4.7537599999999998</v>
      </c>
      <c r="O93">
        <f>TPDDL_ISGS_exbus!BB93</f>
        <v>344.4190324428435</v>
      </c>
      <c r="P93" s="77">
        <v>74.989999999999995</v>
      </c>
      <c r="Q93" s="77">
        <v>26.710000000000004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344.54999999999995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6.83</v>
      </c>
      <c r="AB93" s="117">
        <f>-STOA!P93</f>
        <v>0</v>
      </c>
      <c r="AC93">
        <f t="shared" si="3"/>
        <v>8.7708344104688134</v>
      </c>
      <c r="AD93">
        <f t="shared" si="4"/>
        <v>887.27009986303437</v>
      </c>
      <c r="AE93">
        <f>'IDT-1'!F93</f>
        <v>0</v>
      </c>
      <c r="AF93" s="26"/>
      <c r="AG93">
        <f t="shared" si="5"/>
        <v>887.27009986303437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-50</v>
      </c>
      <c r="AM93" s="75">
        <f>RTM_PXI!J93</f>
        <v>0</v>
      </c>
      <c r="AN93" s="75">
        <f>RTM_PXI!P93</f>
        <v>0</v>
      </c>
      <c r="AO93" s="192">
        <f>GDAM_IEX!J93</f>
        <v>55.98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12.181351582549187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4.5692159999999991</v>
      </c>
      <c r="O94">
        <f>TPDDL_ISGS_exbus!BB94</f>
        <v>333.61593026174353</v>
      </c>
      <c r="P94" s="77">
        <v>74.989999999999995</v>
      </c>
      <c r="Q94" s="77">
        <v>26.710000000000004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344.82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6.83</v>
      </c>
      <c r="AB94" s="117">
        <f>-STOA!P94</f>
        <v>0</v>
      </c>
      <c r="AC94">
        <f t="shared" si="3"/>
        <v>9.3867693258507607</v>
      </c>
      <c r="AD94">
        <f t="shared" si="4"/>
        <v>795.93651876655247</v>
      </c>
      <c r="AE94">
        <f>'IDT-1'!F94</f>
        <v>0</v>
      </c>
      <c r="AF94" s="26"/>
      <c r="AG94">
        <f t="shared" si="5"/>
        <v>795.93651876655247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-130</v>
      </c>
      <c r="AM94" s="75">
        <f>RTM_PXI!J94</f>
        <v>0</v>
      </c>
      <c r="AN94" s="75">
        <f>RTM_PXI!P94</f>
        <v>0</v>
      </c>
      <c r="AO94" s="192">
        <f>GDAM_IEX!J94</f>
        <v>55.98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12.181351582549187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4.7771199999999991</v>
      </c>
      <c r="O95">
        <f>TPDDL_ISGS_exbus!BB95</f>
        <v>316.67164907797257</v>
      </c>
      <c r="P95" s="77">
        <v>74.986621006623693</v>
      </c>
      <c r="Q95" s="77">
        <v>26.706387611576957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345.07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6.83</v>
      </c>
      <c r="AB95" s="117">
        <f>-STOA!P95</f>
        <v>0</v>
      </c>
      <c r="AC95">
        <f t="shared" si="3"/>
        <v>8.9498518568078822</v>
      </c>
      <c r="AD95">
        <f t="shared" si="4"/>
        <v>806.99006767002504</v>
      </c>
      <c r="AE95">
        <f>'IDT-1'!F95</f>
        <v>0</v>
      </c>
      <c r="AF95" s="26"/>
      <c r="AG95">
        <f t="shared" si="5"/>
        <v>806.99006767002504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-100</v>
      </c>
      <c r="AM95" s="75">
        <f>RTM_PXI!J95</f>
        <v>0</v>
      </c>
      <c r="AN95" s="75">
        <f>RTM_PXI!P95</f>
        <v>0</v>
      </c>
      <c r="AO95" s="192">
        <f>GDAM_IEX!J95</f>
        <v>53.09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4.7595999999999998</v>
      </c>
      <c r="O96">
        <f>TPDDL_ISGS_exbus!BB96</f>
        <v>309.89076311717253</v>
      </c>
      <c r="P96" s="77">
        <v>74.986621006623693</v>
      </c>
      <c r="Q96" s="77">
        <v>26.706387611576957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345.40999999999997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6.83</v>
      </c>
      <c r="AB96" s="117">
        <f>-STOA!P96</f>
        <v>0</v>
      </c>
      <c r="AC96">
        <f t="shared" si="3"/>
        <v>8.5502020586869811</v>
      </c>
      <c r="AD96">
        <f t="shared" si="4"/>
        <v>822.24131150734593</v>
      </c>
      <c r="AE96">
        <f>'IDT-1'!F96</f>
        <v>0</v>
      </c>
      <c r="AF96" s="26"/>
      <c r="AG96">
        <f t="shared" si="5"/>
        <v>822.24131150734593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-70</v>
      </c>
      <c r="AM96" s="75">
        <f>RTM_PXI!J96</f>
        <v>0</v>
      </c>
      <c r="AN96" s="75">
        <f>RTM_PXI!P96</f>
        <v>0</v>
      </c>
      <c r="AO96" s="192">
        <f>GDAM_IEX!J96</f>
        <v>44.4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5.2863679999999995</v>
      </c>
      <c r="O97">
        <f>TPDDL_ISGS_exbus!BB97</f>
        <v>310.09881461097262</v>
      </c>
      <c r="P97" s="77">
        <v>74.986621006623693</v>
      </c>
      <c r="Q97" s="77">
        <v>26.706387611576957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345.71999999999997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6.83</v>
      </c>
      <c r="AB97" s="117">
        <f>-STOA!P97</f>
        <v>0</v>
      </c>
      <c r="AC97">
        <f t="shared" si="3"/>
        <v>8.4659404702324235</v>
      </c>
      <c r="AD97">
        <f t="shared" si="4"/>
        <v>812.75039258960044</v>
      </c>
      <c r="AE97">
        <f>'IDT-1'!F97</f>
        <v>0</v>
      </c>
      <c r="AF97" s="26"/>
      <c r="AG97">
        <f t="shared" si="5"/>
        <v>812.75039258960044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-70</v>
      </c>
      <c r="AM97" s="75">
        <f>RTM_PXI!J97</f>
        <v>0</v>
      </c>
      <c r="AN97" s="75">
        <f>RTM_PXI!P97</f>
        <v>0</v>
      </c>
      <c r="AO97" s="192">
        <f>GDAM_IEX!J97</f>
        <v>33.78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5.3879839999999994</v>
      </c>
      <c r="O98">
        <f>TPDDL_ISGS_exbus!BB98</f>
        <v>309.90006844335011</v>
      </c>
      <c r="P98" s="77">
        <v>74.986621006623693</v>
      </c>
      <c r="Q98" s="77">
        <v>26.706387611576957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346.12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6.83</v>
      </c>
      <c r="AB98" s="117">
        <f>-STOA!P98</f>
        <v>0</v>
      </c>
      <c r="AC98">
        <f t="shared" si="3"/>
        <v>8.3751497247573443</v>
      </c>
      <c r="AD98">
        <f t="shared" si="4"/>
        <v>802.52405316745319</v>
      </c>
      <c r="AE98">
        <f>'IDT-1'!F98</f>
        <v>0</v>
      </c>
      <c r="AF98" s="26"/>
      <c r="AG98">
        <f t="shared" si="5"/>
        <v>802.52405316745319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-70</v>
      </c>
      <c r="AM98" s="75">
        <f>RTM_PXI!J98</f>
        <v>0</v>
      </c>
      <c r="AN98" s="75">
        <f>RTM_PXI!P98</f>
        <v>0</v>
      </c>
      <c r="AO98" s="192">
        <f>GDAM_IEX!J98</f>
        <v>23.16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0.28883862966445512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1.5100456077855819</v>
      </c>
      <c r="J99">
        <f t="shared" si="6"/>
        <v>0</v>
      </c>
      <c r="K99">
        <f t="shared" si="6"/>
        <v>0</v>
      </c>
      <c r="L99">
        <f t="shared" si="6"/>
        <v>0.14233053735938922</v>
      </c>
      <c r="M99">
        <f t="shared" si="6"/>
        <v>0</v>
      </c>
      <c r="N99">
        <f t="shared" si="6"/>
        <v>0.11958071599999998</v>
      </c>
      <c r="O99">
        <f t="shared" si="6"/>
        <v>7.5311161109815874</v>
      </c>
      <c r="P99" s="77">
        <f t="shared" si="6"/>
        <v>1.6959601792394787</v>
      </c>
      <c r="Q99" s="77">
        <f t="shared" si="6"/>
        <v>0.568833395057594</v>
      </c>
      <c r="R99" s="80">
        <f>SUM(R3:R98)/4000</f>
        <v>0.21264000000000008</v>
      </c>
      <c r="S99" s="80">
        <f t="shared" si="6"/>
        <v>0</v>
      </c>
      <c r="T99" s="78">
        <f t="shared" si="6"/>
        <v>0.73471500000000001</v>
      </c>
      <c r="U99" s="78">
        <f t="shared" si="6"/>
        <v>8.9572025000000011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0.15619249999999996</v>
      </c>
      <c r="Z99" s="75">
        <f t="shared" si="6"/>
        <v>0</v>
      </c>
      <c r="AA99" s="117">
        <f t="shared" si="6"/>
        <v>0.16486000000000006</v>
      </c>
      <c r="AB99" s="117">
        <f t="shared" si="6"/>
        <v>0</v>
      </c>
      <c r="AC99">
        <f t="shared" si="6"/>
        <v>0.21538964129614507</v>
      </c>
      <c r="AD99">
        <f t="shared" si="6"/>
        <v>23.417178034791938</v>
      </c>
      <c r="AE99">
        <f t="shared" si="6"/>
        <v>0</v>
      </c>
      <c r="AG99">
        <f t="shared" si="6"/>
        <v>23.417178034791938</v>
      </c>
      <c r="AI99">
        <f t="shared" si="6"/>
        <v>0</v>
      </c>
      <c r="AJ99">
        <f t="shared" si="6"/>
        <v>0</v>
      </c>
      <c r="AK99">
        <f t="shared" si="6"/>
        <v>0.33988499999999994</v>
      </c>
      <c r="AL99">
        <f t="shared" si="6"/>
        <v>-0.41749999999999998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44862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18.77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0.89034279999999988</v>
      </c>
      <c r="O3">
        <f>NDMC_ISGS_exbus!BB3</f>
        <v>65.245969364080878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0.79085463805366163</v>
      </c>
      <c r="AD3">
        <f>SUM(B3:AB3,AI3:AR3)-AC3</f>
        <v>88.777658876188639</v>
      </c>
      <c r="AE3">
        <f>'IDT-1'!E3</f>
        <v>0</v>
      </c>
      <c r="AF3" s="26"/>
      <c r="AG3">
        <f>SUM(AD3:AF3)+AT3</f>
        <v>88.777658876188639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18.77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0.8893247999999998</v>
      </c>
      <c r="O4">
        <f>NDMC_ISGS_exbus!BB4</f>
        <v>64.727330670580869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0.78628165915086157</v>
      </c>
      <c r="AD4">
        <f t="shared" ref="AD4:AD67" si="1">SUM(B4:AB4,AI4:AR4)-AC4</f>
        <v>88.262575161591442</v>
      </c>
      <c r="AE4">
        <f>'IDT-1'!E4</f>
        <v>0</v>
      </c>
      <c r="AF4" s="26"/>
      <c r="AG4">
        <f t="shared" ref="AG4:AG67" si="2">SUM(AD4:AF4)+AT4</f>
        <v>88.262575161591442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19.289708252197752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0.84636519999999993</v>
      </c>
      <c r="O5">
        <f>NDMC_ISGS_exbus!BB5</f>
        <v>64.928216670580852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0.79224484409020157</v>
      </c>
      <c r="AD5">
        <f t="shared" si="1"/>
        <v>88.93424662884982</v>
      </c>
      <c r="AE5">
        <f>'IDT-1'!E5</f>
        <v>0</v>
      </c>
      <c r="AF5" s="26"/>
      <c r="AG5">
        <f t="shared" si="2"/>
        <v>88.93424662884982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19.289708252197752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0.83557439999999983</v>
      </c>
      <c r="O6">
        <f>NDMC_ISGS_exbus!BB6</f>
        <v>65.032681670580857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0.79306917705020175</v>
      </c>
      <c r="AD6">
        <f t="shared" si="1"/>
        <v>89.027096495889836</v>
      </c>
      <c r="AE6">
        <f>'IDT-1'!E6</f>
        <v>0</v>
      </c>
      <c r="AF6" s="26"/>
      <c r="AG6">
        <f t="shared" si="2"/>
        <v>89.027096495889836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19.289708252197752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0.90194799999999975</v>
      </c>
      <c r="O7">
        <f>NDMC_ISGS_exbus!BB7</f>
        <v>65.377671300357093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0.79668917347223256</v>
      </c>
      <c r="AD7">
        <f t="shared" si="1"/>
        <v>89.434839729244047</v>
      </c>
      <c r="AE7">
        <f>'IDT-1'!E7</f>
        <v>0</v>
      </c>
      <c r="AF7" s="26"/>
      <c r="AG7">
        <f t="shared" si="2"/>
        <v>89.434839729244047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19.289708252197752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0.89909759999999994</v>
      </c>
      <c r="O8">
        <f>NDMC_ISGS_exbus!BB8</f>
        <v>65.457671384864142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0.79736809069589454</v>
      </c>
      <c r="AD8">
        <f t="shared" si="1"/>
        <v>89.511310496527429</v>
      </c>
      <c r="AE8">
        <f>'IDT-1'!E8</f>
        <v>0</v>
      </c>
      <c r="AF8" s="26"/>
      <c r="AG8">
        <f t="shared" si="2"/>
        <v>89.511310496527429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19.289708252197752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0.85797040000000002</v>
      </c>
      <c r="O9">
        <f>NDMC_ISGS_exbus!BB9</f>
        <v>65.922935615237563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1.1562255974509934</v>
      </c>
      <c r="AD9">
        <f t="shared" si="1"/>
        <v>49.576590020145751</v>
      </c>
      <c r="AE9">
        <f>'IDT-1'!E9</f>
        <v>0</v>
      </c>
      <c r="AF9" s="26"/>
      <c r="AG9">
        <f t="shared" si="2"/>
        <v>49.576590020145751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19.289708252197752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0.8687611999999999</v>
      </c>
      <c r="O10">
        <f>NDMC_ISGS_exbus!BB10</f>
        <v>66.047399615237566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0.80229073880318069</v>
      </c>
      <c r="AD10">
        <f t="shared" si="1"/>
        <v>90.065779678793561</v>
      </c>
      <c r="AE10">
        <f>'IDT-1'!E10</f>
        <v>0</v>
      </c>
      <c r="AF10" s="26"/>
      <c r="AG10">
        <f t="shared" si="2"/>
        <v>90.065779678793561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19.700693116059444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0.86774319999999971</v>
      </c>
      <c r="O11">
        <f>NDMC_ISGS_exbus!BB11</f>
        <v>66.14724961523757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0.80677712720516359</v>
      </c>
      <c r="AD11">
        <f t="shared" si="1"/>
        <v>90.571110154253276</v>
      </c>
      <c r="AE11">
        <f>'IDT-1'!E11</f>
        <v>0</v>
      </c>
      <c r="AF11" s="26"/>
      <c r="AG11">
        <f t="shared" si="2"/>
        <v>90.571110154253276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19.700693116059444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0.88545639999999992</v>
      </c>
      <c r="O12">
        <f>NDMC_ISGS_exbus!BB12</f>
        <v>66.32425761523757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0.80849067376516359</v>
      </c>
      <c r="AD12">
        <f t="shared" si="1"/>
        <v>90.764117807693268</v>
      </c>
      <c r="AE12">
        <f>'IDT-1'!E12</f>
        <v>0</v>
      </c>
      <c r="AF12" s="26"/>
      <c r="AG12">
        <f t="shared" si="2"/>
        <v>90.764117807693268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19.700693116059444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0.88443839999999996</v>
      </c>
      <c r="O13">
        <f>NDMC_ISGS_exbus!BB13</f>
        <v>66.413053615237573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1.2087788586639532</v>
      </c>
      <c r="AD13">
        <f t="shared" si="1"/>
        <v>45.451607622794491</v>
      </c>
      <c r="AE13">
        <f>'IDT-1'!E13</f>
        <v>0</v>
      </c>
      <c r="AF13" s="26"/>
      <c r="AG13">
        <f t="shared" si="2"/>
        <v>45.451607622794491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19.700693116059444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0.92943399999999998</v>
      </c>
      <c r="O14">
        <f>NDMC_ISGS_exbus!BB14</f>
        <v>66.648364615237568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0.81172981824516366</v>
      </c>
      <c r="AD14">
        <f t="shared" si="1"/>
        <v>91.128963263213265</v>
      </c>
      <c r="AE14">
        <f>'IDT-1'!E14</f>
        <v>0</v>
      </c>
      <c r="AF14" s="26"/>
      <c r="AG14">
        <f t="shared" si="2"/>
        <v>91.128963263213265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19.700693116059444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0.92149359999999969</v>
      </c>
      <c r="O15">
        <f>NDMC_ISGS_exbus!BB15</f>
        <v>66.69694261523756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0.81208742912516363</v>
      </c>
      <c r="AD15">
        <f t="shared" si="1"/>
        <v>91.169243252333274</v>
      </c>
      <c r="AE15">
        <f>'IDT-1'!E15</f>
        <v>0</v>
      </c>
      <c r="AF15" s="26"/>
      <c r="AG15">
        <f t="shared" si="2"/>
        <v>91.169243252333274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19.700693116059444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0.91864319999999977</v>
      </c>
      <c r="O16">
        <f>NDMC_ISGS_exbus!BB16</f>
        <v>66.765882615237558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0.81266901760516352</v>
      </c>
      <c r="AD16">
        <f t="shared" si="1"/>
        <v>91.234751263853269</v>
      </c>
      <c r="AE16">
        <f>'IDT-1'!E16</f>
        <v>0</v>
      </c>
      <c r="AF16" s="26"/>
      <c r="AG16">
        <f t="shared" si="2"/>
        <v>91.234751263853269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19.700693116059444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0.87181519999999979</v>
      </c>
      <c r="O17">
        <f>NDMC_ISGS_exbus!BB17</f>
        <v>66.765882615237558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0.81225693120516351</v>
      </c>
      <c r="AD17">
        <f t="shared" si="1"/>
        <v>91.188335350253254</v>
      </c>
      <c r="AE17">
        <f>'IDT-1'!E17</f>
        <v>0</v>
      </c>
      <c r="AF17" s="26"/>
      <c r="AG17">
        <f t="shared" si="2"/>
        <v>91.188335350253254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19.700693116059444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0.87364759999999997</v>
      </c>
      <c r="O18">
        <f>NDMC_ISGS_exbus!BB18</f>
        <v>66.862397615237555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1.2570287644349294</v>
      </c>
      <c r="AD18">
        <f t="shared" si="1"/>
        <v>40.84191091702349</v>
      </c>
      <c r="AE18">
        <f>'IDT-1'!E18</f>
        <v>0</v>
      </c>
      <c r="AF18" s="26"/>
      <c r="AG18">
        <f t="shared" si="2"/>
        <v>40.84191091702349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19.700693116059444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0.83557439999999983</v>
      </c>
      <c r="O19">
        <f>NDMC_ISGS_exbus!BB19</f>
        <v>67.349666852837544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0.81706723327693243</v>
      </c>
      <c r="AD19">
        <f t="shared" si="1"/>
        <v>91.730150283609788</v>
      </c>
      <c r="AE19">
        <f>'IDT-1'!E19</f>
        <v>0</v>
      </c>
      <c r="AF19" s="26"/>
      <c r="AG19">
        <f t="shared" si="2"/>
        <v>91.730150283609788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19.700693116059444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0.82193319999999992</v>
      </c>
      <c r="O20">
        <f>NDMC_ISGS_exbus!BB20</f>
        <v>67.349666852837544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0.81694719071693245</v>
      </c>
      <c r="AD20">
        <f t="shared" si="1"/>
        <v>91.716629126169778</v>
      </c>
      <c r="AE20">
        <f>'IDT-1'!E20</f>
        <v>0</v>
      </c>
      <c r="AF20" s="26"/>
      <c r="AG20">
        <f t="shared" si="2"/>
        <v>91.716629126169778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19.700693116059444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0.83761039999999987</v>
      </c>
      <c r="O21">
        <f>NDMC_ISGS_exbus!BB21</f>
        <v>68.396437713937559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0.82629673365461254</v>
      </c>
      <c r="AD21">
        <f t="shared" si="1"/>
        <v>92.769727644332107</v>
      </c>
      <c r="AE21">
        <f>'IDT-1'!E21</f>
        <v>0</v>
      </c>
      <c r="AF21" s="26"/>
      <c r="AG21">
        <f t="shared" si="2"/>
        <v>92.769727644332107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19.700693116059444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0.78467439999999988</v>
      </c>
      <c r="O22">
        <f>NDMC_ISGS_exbus!BB22</f>
        <v>68.396437713937559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0.82583089685461264</v>
      </c>
      <c r="AD22">
        <f t="shared" si="1"/>
        <v>92.717257481132123</v>
      </c>
      <c r="AE22">
        <f>'IDT-1'!E22</f>
        <v>0</v>
      </c>
      <c r="AF22" s="26"/>
      <c r="AG22">
        <f t="shared" si="2"/>
        <v>92.717257481132123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19.289708252197752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0.81501079999999992</v>
      </c>
      <c r="O23">
        <f>NDMC_ISGS_exbus!BB23</f>
        <v>69.766224476720168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1.2340510523839059</v>
      </c>
      <c r="AD23">
        <f t="shared" si="1"/>
        <v>48.298175624523751</v>
      </c>
      <c r="AE23">
        <f>'IDT-1'!E23</f>
        <v>0</v>
      </c>
      <c r="AF23" s="26"/>
      <c r="AG23">
        <f t="shared" si="2"/>
        <v>48.298175624523751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19.289708252197752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0.82295119999999988</v>
      </c>
      <c r="O24">
        <f>NDMC_ISGS_exbus!BB24</f>
        <v>70.566049646520185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0.84164365089935689</v>
      </c>
      <c r="AD24">
        <f t="shared" si="1"/>
        <v>94.498348595808309</v>
      </c>
      <c r="AE24">
        <f>'IDT-1'!E24</f>
        <v>0</v>
      </c>
      <c r="AF24" s="26"/>
      <c r="AG24">
        <f t="shared" si="2"/>
        <v>94.498348595808309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19.289708252197752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0.85308399999999995</v>
      </c>
      <c r="O25">
        <f>NDMC_ISGS_exbus!BB25</f>
        <v>71.961739146320184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0.85419088713759672</v>
      </c>
      <c r="AD25">
        <f t="shared" si="1"/>
        <v>95.911623659370065</v>
      </c>
      <c r="AE25">
        <f>'IDT-1'!E25</f>
        <v>0</v>
      </c>
      <c r="AF25" s="26"/>
      <c r="AG25">
        <f t="shared" si="2"/>
        <v>95.911623659370065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19.289708252197752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0.81114239999999982</v>
      </c>
      <c r="O26">
        <f>NDMC_ISGS_exbus!BB26</f>
        <v>72.122980431320173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0.85524072436559662</v>
      </c>
      <c r="AD26">
        <f t="shared" si="1"/>
        <v>96.029873507142057</v>
      </c>
      <c r="AE26">
        <f>'IDT-1'!E26</f>
        <v>0</v>
      </c>
      <c r="AF26" s="26"/>
      <c r="AG26">
        <f t="shared" si="2"/>
        <v>96.029873507142057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19.289708252197752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0.79648319999999984</v>
      </c>
      <c r="O27">
        <f>NDMC_ISGS_exbus!BB27</f>
        <v>73.603708549257377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0.86814213084344405</v>
      </c>
      <c r="AD27">
        <f t="shared" si="1"/>
        <v>97.483041018601412</v>
      </c>
      <c r="AE27">
        <f>'IDT-1'!E27</f>
        <v>0</v>
      </c>
      <c r="AF27" s="26"/>
      <c r="AG27">
        <f t="shared" si="2"/>
        <v>97.483041018601412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19.289708252197752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0.80625599999999975</v>
      </c>
      <c r="O28">
        <f>NDMC_ISGS_exbus!BB28</f>
        <v>73.603697000561255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1.2233531307427312</v>
      </c>
      <c r="AD28">
        <f t="shared" si="1"/>
        <v>57.137591270006006</v>
      </c>
      <c r="AE28">
        <f>'IDT-1'!E28</f>
        <v>0</v>
      </c>
      <c r="AF28" s="26"/>
      <c r="AG28">
        <f t="shared" si="2"/>
        <v>57.137591270006006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19.289708252197752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0.8335383999999999</v>
      </c>
      <c r="O29">
        <f>NDMC_ISGS_exbus!BB29</f>
        <v>74.088476354284907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0.87273417328768632</v>
      </c>
      <c r="AD29">
        <f t="shared" si="1"/>
        <v>98.000271981184696</v>
      </c>
      <c r="AE29">
        <f>'IDT-1'!E29</f>
        <v>0</v>
      </c>
      <c r="AF29" s="26"/>
      <c r="AG29">
        <f t="shared" si="2"/>
        <v>98.000271981184696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19.289708252197752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0.8258015999999998</v>
      </c>
      <c r="O30">
        <f>NDMC_ISGS_exbus!BB30</f>
        <v>74.088476354284907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0.87266608944768631</v>
      </c>
      <c r="AD30">
        <f t="shared" si="1"/>
        <v>97.992603265024698</v>
      </c>
      <c r="AE30">
        <f>'IDT-1'!E30</f>
        <v>0</v>
      </c>
      <c r="AF30" s="26"/>
      <c r="AG30">
        <f t="shared" si="2"/>
        <v>97.992603265024698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1.4793230623739615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18.518832974371033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0.84921559999999985</v>
      </c>
      <c r="O31">
        <f>NDMC_ISGS_exbus!BB31</f>
        <v>74.496355354284916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0.86420451664939246</v>
      </c>
      <c r="AD31">
        <f t="shared" si="1"/>
        <v>97.039522474380504</v>
      </c>
      <c r="AE31">
        <f>'IDT-1'!E31</f>
        <v>0</v>
      </c>
      <c r="AF31" s="26"/>
      <c r="AG31">
        <f t="shared" si="2"/>
        <v>97.039522474380504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1.4793230623739615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18.518832974371033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0.86591079999999998</v>
      </c>
      <c r="O32">
        <f>NDMC_ISGS_exbus!BB32</f>
        <v>74.099069745484911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0.8608553210519525</v>
      </c>
      <c r="AD32">
        <f t="shared" si="1"/>
        <v>96.662281261177938</v>
      </c>
      <c r="AE32">
        <f>'IDT-1'!E32</f>
        <v>0</v>
      </c>
      <c r="AF32" s="26"/>
      <c r="AG32">
        <f t="shared" si="2"/>
        <v>96.662281261177938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19.119806708942193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0.86285679999999998</v>
      </c>
      <c r="O33">
        <f>NDMC_ISGS_exbus!BB33</f>
        <v>73.341042238561258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1.3745276214086692</v>
      </c>
      <c r="AD33">
        <f t="shared" si="1"/>
        <v>154.52046127408448</v>
      </c>
      <c r="AE33">
        <f>'IDT-1'!E33</f>
        <v>0</v>
      </c>
      <c r="AF33" s="26"/>
      <c r="AG33">
        <f t="shared" si="2"/>
        <v>154.52046127408448</v>
      </c>
      <c r="AI33" s="75">
        <f>PXIL!K33</f>
        <v>0</v>
      </c>
      <c r="AJ33" s="75">
        <f>PXIL!Q33</f>
        <v>0</v>
      </c>
      <c r="AK33" s="75">
        <f>RTM_IEX!K33</f>
        <v>57.91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1.4793230623739615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19.119806708942193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0.86774319999999971</v>
      </c>
      <c r="O34">
        <f>NDMC_ISGS_exbus!BB34</f>
        <v>71.788737655561249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0.8458290926448504</v>
      </c>
      <c r="AD34">
        <f t="shared" si="1"/>
        <v>94.969781534232553</v>
      </c>
      <c r="AE34">
        <f>'IDT-1'!E34</f>
        <v>0</v>
      </c>
      <c r="AF34" s="26"/>
      <c r="AG34">
        <f t="shared" si="2"/>
        <v>94.969781534232553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18.518832974371033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0.89909759999999994</v>
      </c>
      <c r="O35">
        <f>NDMC_ISGS_exbus!BB35</f>
        <v>70.26339672976124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0.83287477128611387</v>
      </c>
      <c r="AD35">
        <f t="shared" si="1"/>
        <v>93.510653883007592</v>
      </c>
      <c r="AE35">
        <f>'IDT-1'!E35</f>
        <v>0</v>
      </c>
      <c r="AF35" s="26"/>
      <c r="AG35">
        <f t="shared" si="2"/>
        <v>93.510653883007592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19.289708252197752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0.92149359999999969</v>
      </c>
      <c r="O36">
        <f>NDMC_ISGS_exbus!BB36</f>
        <v>68.936244252984906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0.82817661673535725</v>
      </c>
      <c r="AD36">
        <f t="shared" si="1"/>
        <v>92.981470838608715</v>
      </c>
      <c r="AE36">
        <f>'IDT-1'!E36</f>
        <v>0</v>
      </c>
      <c r="AF36" s="26"/>
      <c r="AG36">
        <f t="shared" si="2"/>
        <v>92.981470838608715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19.289781189148311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0.90887039999999986</v>
      </c>
      <c r="O37">
        <f>NDMC_ISGS_exbus!BB37</f>
        <v>68.738931797384922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1.3359378248112423</v>
      </c>
      <c r="AD37">
        <f t="shared" si="1"/>
        <v>150.1738469118834</v>
      </c>
      <c r="AE37">
        <f>'IDT-1'!E37</f>
        <v>0</v>
      </c>
      <c r="AF37" s="26"/>
      <c r="AG37">
        <f t="shared" si="2"/>
        <v>150.1738469118834</v>
      </c>
      <c r="AI37" s="75">
        <f>PXIL!K37</f>
        <v>0</v>
      </c>
      <c r="AJ37" s="75">
        <f>PXIL!Q37</f>
        <v>0</v>
      </c>
      <c r="AK37" s="75">
        <f>RTM_IEX!K37</f>
        <v>57.91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19.289781189148311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0.87955199999999989</v>
      </c>
      <c r="O38">
        <f>NDMC_ISGS_exbus!BB38</f>
        <v>68.539187341784938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0.82431407168196247</v>
      </c>
      <c r="AD38">
        <f t="shared" si="1"/>
        <v>92.546407809412699</v>
      </c>
      <c r="AE38">
        <f>'IDT-1'!E38</f>
        <v>0</v>
      </c>
      <c r="AF38" s="26"/>
      <c r="AG38">
        <f t="shared" si="2"/>
        <v>92.546407809412699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2.0839741708247721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19.289781189148311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0.83944279999999993</v>
      </c>
      <c r="O39">
        <f>NDMC_ISGS_exbus!BB39</f>
        <v>68.819972063684943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0.82627161709651997</v>
      </c>
      <c r="AD39">
        <f t="shared" si="1"/>
        <v>92.766898606561497</v>
      </c>
      <c r="AE39">
        <f>'IDT-1'!E39</f>
        <v>0</v>
      </c>
      <c r="AF39" s="26"/>
      <c r="AG39">
        <f t="shared" si="2"/>
        <v>92.766898606561497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2.0839741708247721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19.289781189148311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0.84921559999999985</v>
      </c>
      <c r="O40">
        <f>NDMC_ISGS_exbus!BB40</f>
        <v>68.808392676884921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1.2509437191326798</v>
      </c>
      <c r="AD40">
        <f t="shared" si="1"/>
        <v>140.6004199177253</v>
      </c>
      <c r="AE40">
        <f>'IDT-1'!E40</f>
        <v>0</v>
      </c>
      <c r="AF40" s="26"/>
      <c r="AG40">
        <f t="shared" si="2"/>
        <v>140.6004199177253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48.26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2.0839741708247721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18.009053307957227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0.8824023999999997</v>
      </c>
      <c r="O41">
        <f>NDMC_ISGS_exbus!BB41</f>
        <v>68.978637712780852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1.2414635139340824</v>
      </c>
      <c r="AD41">
        <f t="shared" si="1"/>
        <v>139.53260407762875</v>
      </c>
      <c r="AE41">
        <f>'IDT-1'!E41</f>
        <v>0</v>
      </c>
      <c r="AF41" s="26"/>
      <c r="AG41">
        <f t="shared" si="2"/>
        <v>139.53260407762875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48.26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2.0839741708247721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18.009053307957227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0.86489279999999991</v>
      </c>
      <c r="O42">
        <f>NDMC_ISGS_exbus!BB42</f>
        <v>68.641902357980854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1.6630341583318424</v>
      </c>
      <c r="AD42">
        <f t="shared" si="1"/>
        <v>187.01678847843101</v>
      </c>
      <c r="AE42">
        <f>'IDT-1'!E42</f>
        <v>0</v>
      </c>
      <c r="AF42" s="26"/>
      <c r="AG42">
        <f t="shared" si="2"/>
        <v>187.01678847843101</v>
      </c>
      <c r="AI42" s="75">
        <f>PXIL!K42</f>
        <v>0</v>
      </c>
      <c r="AJ42" s="75">
        <f>PXIL!Q42</f>
        <v>0</v>
      </c>
      <c r="AK42" s="75">
        <f>RTM_IEX!K42</f>
        <v>48.26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48.26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2.0839741708247721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19.700693116059444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0.86692879999999994</v>
      </c>
      <c r="O43">
        <f>NDMC_ISGS_exbus!BB43</f>
        <v>68.929020846611493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1.5955451481430916</v>
      </c>
      <c r="AD43">
        <f t="shared" si="1"/>
        <v>179.41507178535261</v>
      </c>
      <c r="AE43">
        <f>'IDT-1'!E43</f>
        <v>0</v>
      </c>
      <c r="AF43" s="26"/>
      <c r="AG43">
        <f t="shared" si="2"/>
        <v>179.41507178535261</v>
      </c>
      <c r="AI43" s="75">
        <f>PXIL!K43</f>
        <v>0</v>
      </c>
      <c r="AJ43" s="75">
        <f>PXIL!Q43</f>
        <v>0</v>
      </c>
      <c r="AK43" s="75">
        <f>RTM_IEX!K43</f>
        <v>38.61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48.26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2.0839741708247721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19.700693116059444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0.84738319999999989</v>
      </c>
      <c r="O44">
        <f>NDMC_ISGS_exbus!BB44</f>
        <v>68.367960314384945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1.1656598141794978</v>
      </c>
      <c r="AD44">
        <f t="shared" si="1"/>
        <v>130.99435098708966</v>
      </c>
      <c r="AE44">
        <f>'IDT-1'!E44</f>
        <v>0</v>
      </c>
      <c r="AF44" s="26"/>
      <c r="AG44">
        <f t="shared" si="2"/>
        <v>130.99435098708966</v>
      </c>
      <c r="AI44" s="75">
        <f>PXIL!K44</f>
        <v>0</v>
      </c>
      <c r="AJ44" s="75">
        <f>PXIL!Q44</f>
        <v>0</v>
      </c>
      <c r="AK44" s="75">
        <f>RTM_IEX!K44</f>
        <v>19.3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2.0839741708247721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19.700693116059444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0.85715599999999981</v>
      </c>
      <c r="O45">
        <f>NDMC_ISGS_exbus!BB45</f>
        <v>67.483258069584934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1.625152435065258</v>
      </c>
      <c r="AD45">
        <f t="shared" si="1"/>
        <v>182.74992892140389</v>
      </c>
      <c r="AE45">
        <f>'IDT-1'!E45</f>
        <v>0</v>
      </c>
      <c r="AF45" s="26"/>
      <c r="AG45">
        <f t="shared" si="2"/>
        <v>182.74992892140389</v>
      </c>
      <c r="AI45" s="75">
        <f>PXIL!K45</f>
        <v>0</v>
      </c>
      <c r="AJ45" s="75">
        <f>PXIL!Q45</f>
        <v>0</v>
      </c>
      <c r="AK45" s="75">
        <f>RTM_IEX!K45</f>
        <v>43.43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48.26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2.0839741708247721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19.700693116059444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0.85410199999999992</v>
      </c>
      <c r="O46">
        <f>NDMC_ISGS_exbus!BB46</f>
        <v>67.603088145146216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1.6261800645301971</v>
      </c>
      <c r="AD46">
        <f t="shared" si="1"/>
        <v>182.86567736750024</v>
      </c>
      <c r="AE46">
        <f>'IDT-1'!E46</f>
        <v>0</v>
      </c>
      <c r="AF46" s="26"/>
      <c r="AG46">
        <f t="shared" si="2"/>
        <v>182.86567736750024</v>
      </c>
      <c r="AI46" s="75">
        <f>PXIL!K46</f>
        <v>0</v>
      </c>
      <c r="AJ46" s="75">
        <f>PXIL!Q46</f>
        <v>0</v>
      </c>
      <c r="AK46" s="75">
        <f>RTM_IEX!K46</f>
        <v>43.43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48.26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2.084396734200181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19.700693116059444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0.86102439999999991</v>
      </c>
      <c r="O47">
        <f>NDMC_ISGS_exbus!BB47</f>
        <v>67.37905648385572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1.6667772215885444</v>
      </c>
      <c r="AD47">
        <f t="shared" si="1"/>
        <v>187.43839351252677</v>
      </c>
      <c r="AE47">
        <f>'IDT-1'!E47</f>
        <v>0</v>
      </c>
      <c r="AF47" s="26"/>
      <c r="AG47">
        <f t="shared" si="2"/>
        <v>187.43839351252677</v>
      </c>
      <c r="AI47" s="75">
        <f>PXIL!K47</f>
        <v>0</v>
      </c>
      <c r="AJ47" s="75">
        <f>PXIL!Q47</f>
        <v>0</v>
      </c>
      <c r="AK47" s="75">
        <f>RTM_IEX!K47</f>
        <v>48.26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48.26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2.084396734200181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19.700693116059444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0.9001155999999999</v>
      </c>
      <c r="O48">
        <f>NDMC_ISGS_exbus!BB48</f>
        <v>67.37905648385572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1.5822012241485444</v>
      </c>
      <c r="AD48">
        <f t="shared" si="1"/>
        <v>177.9120607099668</v>
      </c>
      <c r="AE48">
        <f>'IDT-1'!E48</f>
        <v>0</v>
      </c>
      <c r="AF48" s="26"/>
      <c r="AG48">
        <f t="shared" si="2"/>
        <v>177.9120607099668</v>
      </c>
      <c r="AI48" s="75">
        <f>PXIL!K48</f>
        <v>0</v>
      </c>
      <c r="AJ48" s="75">
        <f>PXIL!Q48</f>
        <v>0</v>
      </c>
      <c r="AK48" s="75">
        <f>RTM_IEX!K48</f>
        <v>38.61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48.26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2.084396734200181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19.700693116059444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0.89136079999999995</v>
      </c>
      <c r="O49">
        <f>NDMC_ISGS_exbus!BB49</f>
        <v>67.769247292087016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1.2032858610209798</v>
      </c>
      <c r="AD49">
        <f t="shared" si="1"/>
        <v>135.23241208132563</v>
      </c>
      <c r="AE49">
        <f>'IDT-1'!E49</f>
        <v>0</v>
      </c>
      <c r="AF49" s="26"/>
      <c r="AG49">
        <f t="shared" si="2"/>
        <v>135.23241208132563</v>
      </c>
      <c r="AI49" s="75">
        <f>PXIL!K49</f>
        <v>0</v>
      </c>
      <c r="AJ49" s="75">
        <f>PXIL!Q49</f>
        <v>0</v>
      </c>
      <c r="AK49" s="75">
        <f>RTM_IEX!K49</f>
        <v>24.13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2.084396734200181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19.700693116059444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0.92067919999999992</v>
      </c>
      <c r="O50">
        <f>NDMC_ISGS_exbus!BB50</f>
        <v>67.769247292087016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1.5858158629409798</v>
      </c>
      <c r="AD50">
        <f t="shared" si="1"/>
        <v>178.31920047940565</v>
      </c>
      <c r="AE50">
        <f>'IDT-1'!E50</f>
        <v>0</v>
      </c>
      <c r="AF50" s="26"/>
      <c r="AG50">
        <f t="shared" si="2"/>
        <v>178.31920047940565</v>
      </c>
      <c r="AI50" s="75">
        <f>PXIL!K50</f>
        <v>0</v>
      </c>
      <c r="AJ50" s="75">
        <f>PXIL!Q50</f>
        <v>0</v>
      </c>
      <c r="AK50" s="75">
        <f>RTM_IEX!K50</f>
        <v>38.61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48.26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2.084396734200181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19.700693116059444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0.86285679999999998</v>
      </c>
      <c r="O51">
        <f>NDMC_ISGS_exbus!BB51</f>
        <v>67.749123828237046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1.5851299393391001</v>
      </c>
      <c r="AD51">
        <f t="shared" si="1"/>
        <v>178.24194053915753</v>
      </c>
      <c r="AE51">
        <f>'IDT-1'!E51</f>
        <v>0</v>
      </c>
      <c r="AF51" s="26"/>
      <c r="AG51">
        <f t="shared" si="2"/>
        <v>178.24194053915753</v>
      </c>
      <c r="AI51" s="75">
        <f>PXIL!K51</f>
        <v>0</v>
      </c>
      <c r="AJ51" s="75">
        <f>PXIL!Q51</f>
        <v>0</v>
      </c>
      <c r="AK51" s="75">
        <f>RTM_IEX!K51</f>
        <v>38.61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48.26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2.084396734200181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19.700693116059444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0.91090639999999989</v>
      </c>
      <c r="O52">
        <f>NDMC_ISGS_exbus!BB52</f>
        <v>67.749123828237046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1.5855527758191001</v>
      </c>
      <c r="AD52">
        <f t="shared" si="1"/>
        <v>178.28956730267754</v>
      </c>
      <c r="AE52">
        <f>'IDT-1'!E52</f>
        <v>0</v>
      </c>
      <c r="AF52" s="26"/>
      <c r="AG52">
        <f t="shared" si="2"/>
        <v>178.28956730267754</v>
      </c>
      <c r="AI52" s="75">
        <f>PXIL!K52</f>
        <v>0</v>
      </c>
      <c r="AJ52" s="75">
        <f>PXIL!Q52</f>
        <v>0</v>
      </c>
      <c r="AK52" s="75">
        <f>RTM_IEX!K52</f>
        <v>38.61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48.26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2.084396734200181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19.700693116059444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0.91375679999999992</v>
      </c>
      <c r="O53">
        <f>NDMC_ISGS_exbus!BB53</f>
        <v>67.739156523097847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1.670410147053875</v>
      </c>
      <c r="AD53">
        <f t="shared" si="1"/>
        <v>187.8475930263036</v>
      </c>
      <c r="AE53">
        <f>'IDT-1'!E53</f>
        <v>0</v>
      </c>
      <c r="AF53" s="26"/>
      <c r="AG53">
        <f t="shared" si="2"/>
        <v>187.8475930263036</v>
      </c>
      <c r="AI53" s="75">
        <f>PXIL!K53</f>
        <v>0</v>
      </c>
      <c r="AJ53" s="75">
        <f>PXIL!Q53</f>
        <v>0</v>
      </c>
      <c r="AK53" s="75">
        <f>RTM_IEX!K53</f>
        <v>48.26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48.26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2.084396734200181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19.700693116059444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0.91375679999999992</v>
      </c>
      <c r="O54">
        <f>NDMC_ISGS_exbus!BB54</f>
        <v>67.719156523097851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1.2455461470538751</v>
      </c>
      <c r="AD54">
        <f t="shared" si="1"/>
        <v>139.99245702630358</v>
      </c>
      <c r="AE54">
        <f>'IDT-1'!E54</f>
        <v>0</v>
      </c>
      <c r="AF54" s="26"/>
      <c r="AG54">
        <f t="shared" si="2"/>
        <v>139.99245702630358</v>
      </c>
      <c r="AI54" s="75">
        <f>PXIL!K54</f>
        <v>0</v>
      </c>
      <c r="AJ54" s="75">
        <f>PXIL!Q54</f>
        <v>0</v>
      </c>
      <c r="AK54" s="75">
        <f>RTM_IEX!K54</f>
        <v>28.96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2.0848456501403176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19.700693116059444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0.90296599999999971</v>
      </c>
      <c r="O55">
        <f>NDMC_ISGS_exbus!BB55</f>
        <v>68.087148492636828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1.6308774678060911</v>
      </c>
      <c r="AD55">
        <f t="shared" si="1"/>
        <v>183.39477579103047</v>
      </c>
      <c r="AE55">
        <f>'IDT-1'!E55</f>
        <v>0</v>
      </c>
      <c r="AF55" s="26"/>
      <c r="AG55">
        <f t="shared" si="2"/>
        <v>183.39477579103047</v>
      </c>
      <c r="AI55" s="75">
        <f>PXIL!K55</f>
        <v>0</v>
      </c>
      <c r="AJ55" s="75">
        <f>PXIL!Q55</f>
        <v>0</v>
      </c>
      <c r="AK55" s="75">
        <f>RTM_IEX!K55</f>
        <v>43.43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48.26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2.0848456501403176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19.700693116059444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0.91660719999999984</v>
      </c>
      <c r="O56">
        <f>NDMC_ISGS_exbus!BB56</f>
        <v>68.087148492636828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1.2488135103660913</v>
      </c>
      <c r="AD56">
        <f t="shared" si="1"/>
        <v>140.3604809484705</v>
      </c>
      <c r="AE56">
        <f>'IDT-1'!E56</f>
        <v>0</v>
      </c>
      <c r="AF56" s="26"/>
      <c r="AG56">
        <f t="shared" si="2"/>
        <v>140.3604809484705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48.26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2.0848456501403176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18.659846539041439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0.90194799999999975</v>
      </c>
      <c r="O57">
        <f>NDMC_ISGS_exbus!BB57</f>
        <v>69.112236004932655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1.630729829636536</v>
      </c>
      <c r="AD57">
        <f t="shared" si="1"/>
        <v>183.37814636447786</v>
      </c>
      <c r="AE57">
        <f>'IDT-1'!E57</f>
        <v>0</v>
      </c>
      <c r="AF57" s="26"/>
      <c r="AG57">
        <f t="shared" si="2"/>
        <v>183.37814636447786</v>
      </c>
      <c r="AI57" s="75">
        <f>PXIL!K57</f>
        <v>0</v>
      </c>
      <c r="AJ57" s="75">
        <f>PXIL!Q57</f>
        <v>0</v>
      </c>
      <c r="AK57" s="75">
        <f>RTM_IEX!K57</f>
        <v>43.43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48.26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2.0848456501403176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18.659846539041439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0.87364759999999997</v>
      </c>
      <c r="O58">
        <f>NDMC_ISGS_exbus!BB58</f>
        <v>69.267062005932644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1.546923254925336</v>
      </c>
      <c r="AD58">
        <f t="shared" si="1"/>
        <v>173.93847854018907</v>
      </c>
      <c r="AE58">
        <f>'IDT-1'!E58</f>
        <v>0</v>
      </c>
      <c r="AF58" s="26"/>
      <c r="AG58">
        <f t="shared" si="2"/>
        <v>173.93847854018907</v>
      </c>
      <c r="AI58" s="75">
        <f>PXIL!K58</f>
        <v>0</v>
      </c>
      <c r="AJ58" s="75">
        <f>PXIL!Q58</f>
        <v>0</v>
      </c>
      <c r="AK58" s="75">
        <f>RTM_IEX!K58</f>
        <v>33.78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48.26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2.0848456501403176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18.659846539041439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0.84432919999999989</v>
      </c>
      <c r="O59">
        <f>NDMC_ISGS_exbus!BB59</f>
        <v>69.894465559956103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1.1699144042807426</v>
      </c>
      <c r="AD59">
        <f t="shared" si="1"/>
        <v>131.47357254485712</v>
      </c>
      <c r="AE59">
        <f>'IDT-1'!E59</f>
        <v>0</v>
      </c>
      <c r="AF59" s="26"/>
      <c r="AG59">
        <f t="shared" si="2"/>
        <v>131.47357254485712</v>
      </c>
      <c r="AI59" s="75">
        <f>PXIL!K59</f>
        <v>0</v>
      </c>
      <c r="AJ59" s="75">
        <f>PXIL!Q59</f>
        <v>0</v>
      </c>
      <c r="AK59" s="75">
        <f>RTM_IEX!K59</f>
        <v>19.3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2.0848456501403176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18.659846539041439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0.84432919999999989</v>
      </c>
      <c r="O60">
        <f>NDMC_ISGS_exbus!BB60</f>
        <v>70.075587977156104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1.5537802815521022</v>
      </c>
      <c r="AD60">
        <f t="shared" si="1"/>
        <v>174.71082908478576</v>
      </c>
      <c r="AE60">
        <f>'IDT-1'!E60</f>
        <v>0</v>
      </c>
      <c r="AF60" s="26"/>
      <c r="AG60">
        <f t="shared" si="2"/>
        <v>174.71082908478576</v>
      </c>
      <c r="AI60" s="75">
        <f>PXIL!K60</f>
        <v>0</v>
      </c>
      <c r="AJ60" s="75">
        <f>PXIL!Q60</f>
        <v>0</v>
      </c>
      <c r="AK60" s="75">
        <f>RTM_IEX!K60</f>
        <v>33.78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48.26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2.0848456501403176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18.659846539041439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0.83068799999999987</v>
      </c>
      <c r="O61">
        <f>NDMC_ISGS_exbus!BB61</f>
        <v>70.0358909771561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1.5108949053921026</v>
      </c>
      <c r="AD61">
        <f t="shared" si="1"/>
        <v>169.88037626094575</v>
      </c>
      <c r="AE61">
        <f>'IDT-1'!E61</f>
        <v>0</v>
      </c>
      <c r="AF61" s="26"/>
      <c r="AG61">
        <f t="shared" si="2"/>
        <v>169.88037626094575</v>
      </c>
      <c r="AI61" s="75">
        <f>PXIL!K61</f>
        <v>0</v>
      </c>
      <c r="AJ61" s="75">
        <f>PXIL!Q61</f>
        <v>0</v>
      </c>
      <c r="AK61" s="75">
        <f>RTM_IEX!K61</f>
        <v>28.96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48.26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2.0848456501403176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18.659846539041439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0.89807959999999987</v>
      </c>
      <c r="O62">
        <f>NDMC_ISGS_exbus!BB62</f>
        <v>69.997470363956097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1.6384858500759423</v>
      </c>
      <c r="AD62">
        <f t="shared" si="1"/>
        <v>184.25175630306191</v>
      </c>
      <c r="AE62">
        <f>'IDT-1'!E62</f>
        <v>0</v>
      </c>
      <c r="AF62" s="26"/>
      <c r="AG62">
        <f t="shared" si="2"/>
        <v>184.25175630306191</v>
      </c>
      <c r="AI62" s="75">
        <f>PXIL!K62</f>
        <v>0</v>
      </c>
      <c r="AJ62" s="75">
        <f>PXIL!Q62</f>
        <v>0</v>
      </c>
      <c r="AK62" s="75">
        <f>RTM_IEX!K62</f>
        <v>43.43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48.26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2.0848456501403176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18.659846539041439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0.86000639999999995</v>
      </c>
      <c r="O63">
        <f>NDMC_ISGS_exbus!BB63</f>
        <v>70.011372547121937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1.5533531451278018</v>
      </c>
      <c r="AD63">
        <f t="shared" si="1"/>
        <v>174.6627179911759</v>
      </c>
      <c r="AE63">
        <f>'IDT-1'!E63</f>
        <v>0</v>
      </c>
      <c r="AF63" s="26"/>
      <c r="AG63">
        <f t="shared" si="2"/>
        <v>174.6627179911759</v>
      </c>
      <c r="AI63" s="75">
        <f>PXIL!K63</f>
        <v>0</v>
      </c>
      <c r="AJ63" s="75">
        <f>PXIL!Q63</f>
        <v>0</v>
      </c>
      <c r="AK63" s="75">
        <f>RTM_IEX!K63</f>
        <v>33.78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48.26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2.0848456501403176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18.000261021673271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0.84636519999999993</v>
      </c>
      <c r="O64">
        <f>NDMC_ISGS_exbus!BB64</f>
        <v>69.791745446754234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1.1632240315317262</v>
      </c>
      <c r="AD64">
        <f t="shared" si="1"/>
        <v>130.71999328703612</v>
      </c>
      <c r="AE64">
        <f>'IDT-1'!E64</f>
        <v>0</v>
      </c>
      <c r="AF64" s="26"/>
      <c r="AG64">
        <f t="shared" si="2"/>
        <v>130.71999328703612</v>
      </c>
      <c r="AI64" s="75">
        <f>PXIL!K64</f>
        <v>0</v>
      </c>
      <c r="AJ64" s="75">
        <f>PXIL!Q64</f>
        <v>0</v>
      </c>
      <c r="AK64" s="75">
        <f>RTM_IEX!K64</f>
        <v>19.3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2.0848456501403176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0.85226959999999974</v>
      </c>
      <c r="O65">
        <f>NDMC_ISGS_exbus!BB65</f>
        <v>69.929417682761283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1.5042532089378633</v>
      </c>
      <c r="AD65">
        <f t="shared" si="1"/>
        <v>169.13227972396373</v>
      </c>
      <c r="AE65">
        <f>'IDT-1'!E65</f>
        <v>0</v>
      </c>
      <c r="AF65" s="26"/>
      <c r="AG65">
        <f t="shared" si="2"/>
        <v>169.13227972396373</v>
      </c>
      <c r="AI65" s="75">
        <f>PXIL!K65</f>
        <v>0</v>
      </c>
      <c r="AJ65" s="75">
        <f>PXIL!Q65</f>
        <v>0</v>
      </c>
      <c r="AK65" s="75">
        <f>RTM_IEX!K65</f>
        <v>19.3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57.91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2.0848456501403176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0.85797040000000002</v>
      </c>
      <c r="O66">
        <f>NDMC_ISGS_exbus!BB66</f>
        <v>69.929417682761283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1.6317273759778634</v>
      </c>
      <c r="AD66">
        <f t="shared" si="1"/>
        <v>183.4905063569237</v>
      </c>
      <c r="AE66">
        <f>'IDT-1'!E66</f>
        <v>0</v>
      </c>
      <c r="AF66" s="26"/>
      <c r="AG66">
        <f t="shared" si="2"/>
        <v>183.4905063569237</v>
      </c>
      <c r="AI66" s="75">
        <f>PXIL!K66</f>
        <v>0</v>
      </c>
      <c r="AJ66" s="75">
        <f>PXIL!Q66</f>
        <v>0</v>
      </c>
      <c r="AK66" s="75">
        <f>RTM_IEX!K66</f>
        <v>33.78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57.91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2.0848456501403176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0.87853399999999993</v>
      </c>
      <c r="O67">
        <f>NDMC_ISGS_exbus!BB67</f>
        <v>69.929417682761283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1.5045723356578633</v>
      </c>
      <c r="AD67">
        <f t="shared" si="1"/>
        <v>169.16822499724373</v>
      </c>
      <c r="AE67">
        <f>'IDT-1'!E67</f>
        <v>0</v>
      </c>
      <c r="AF67" s="26"/>
      <c r="AG67">
        <f t="shared" si="2"/>
        <v>169.16822499724373</v>
      </c>
      <c r="AI67" s="75">
        <f>PXIL!K67</f>
        <v>0</v>
      </c>
      <c r="AJ67" s="75">
        <f>PXIL!Q67</f>
        <v>0</v>
      </c>
      <c r="AK67" s="75">
        <f>RTM_IEX!K67</f>
        <v>28.96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48.26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2.0848456501403176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0.85023359999999981</v>
      </c>
      <c r="O68">
        <f>NDMC_ISGS_exbus!BB68</f>
        <v>69.929417682761283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1.4927952921378633</v>
      </c>
      <c r="AD68">
        <f t="shared" ref="AD68:AD98" si="4">SUM(B68:AB68,AI68:AR68)-AC68</f>
        <v>167.84170164076374</v>
      </c>
      <c r="AE68">
        <f>'IDT-1'!E68</f>
        <v>0</v>
      </c>
      <c r="AF68" s="26"/>
      <c r="AG68">
        <f t="shared" ref="AG68:AG98" si="5">SUM(AD68:AF68)+AT68</f>
        <v>167.84170164076374</v>
      </c>
      <c r="AI68" s="75">
        <f>PXIL!K68</f>
        <v>0</v>
      </c>
      <c r="AJ68" s="75">
        <f>PXIL!Q68</f>
        <v>0</v>
      </c>
      <c r="AK68" s="75">
        <f>RTM_IEX!K68</f>
        <v>33.78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42.13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2.0848456501403176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0.82091519999999996</v>
      </c>
      <c r="O69">
        <f>NDMC_ISGS_exbus!BB69</f>
        <v>71.020991646361281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1.1610551410975434</v>
      </c>
      <c r="AD69">
        <f t="shared" si="4"/>
        <v>130.47569735540407</v>
      </c>
      <c r="AE69">
        <f>'IDT-1'!E69</f>
        <v>0</v>
      </c>
      <c r="AF69" s="26"/>
      <c r="AG69">
        <f t="shared" si="5"/>
        <v>130.47569735540407</v>
      </c>
      <c r="AI69" s="75">
        <f>PXIL!K69</f>
        <v>0</v>
      </c>
      <c r="AJ69" s="75">
        <f>PXIL!Q69</f>
        <v>0</v>
      </c>
      <c r="AK69" s="75">
        <f>RTM_IEX!K69</f>
        <v>19.3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17.850000000000001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2.0848456501403176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0.80238759999999987</v>
      </c>
      <c r="O70">
        <f>NDMC_ISGS_exbus!BB70</f>
        <v>71.718182946161278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1.5765793816557832</v>
      </c>
      <c r="AD70">
        <f t="shared" si="4"/>
        <v>177.27883681464581</v>
      </c>
      <c r="AE70">
        <f>'IDT-1'!E70</f>
        <v>0</v>
      </c>
      <c r="AF70" s="26"/>
      <c r="AG70">
        <f t="shared" si="5"/>
        <v>177.27883681464581</v>
      </c>
      <c r="AI70" s="75">
        <f>PXIL!K70</f>
        <v>0</v>
      </c>
      <c r="AJ70" s="75">
        <f>PXIL!Q70</f>
        <v>0</v>
      </c>
      <c r="AK70" s="75">
        <f>RTM_IEX!K70</f>
        <v>48.26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35.43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2.0848456501403176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0.86489279999999991</v>
      </c>
      <c r="O71">
        <f>NDMC_ISGS_exbus!BB71</f>
        <v>72.527556701961274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1.4189879164668233</v>
      </c>
      <c r="AD71">
        <f t="shared" si="4"/>
        <v>159.52830723563474</v>
      </c>
      <c r="AE71">
        <f>'IDT-1'!E71</f>
        <v>0</v>
      </c>
      <c r="AF71" s="26"/>
      <c r="AG71">
        <f t="shared" si="5"/>
        <v>159.52830723563474</v>
      </c>
      <c r="AI71" s="75">
        <f>PXIL!K71</f>
        <v>0</v>
      </c>
      <c r="AJ71" s="75">
        <f>PXIL!Q71</f>
        <v>0</v>
      </c>
      <c r="AK71" s="75">
        <f>RTM_IEX!K71</f>
        <v>28.96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35.950000000000003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2.0848456501403176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0.84534719999999997</v>
      </c>
      <c r="O72">
        <f>NDMC_ISGS_exbus!BB72</f>
        <v>73.568393851061273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1.4068552820989033</v>
      </c>
      <c r="AD72">
        <f t="shared" si="4"/>
        <v>158.16173141910267</v>
      </c>
      <c r="AE72">
        <f>'IDT-1'!E72</f>
        <v>0</v>
      </c>
      <c r="AF72" s="26"/>
      <c r="AG72">
        <f t="shared" si="5"/>
        <v>158.16173141910267</v>
      </c>
      <c r="AI72" s="75">
        <f>PXIL!K72</f>
        <v>0</v>
      </c>
      <c r="AJ72" s="75">
        <f>PXIL!Q72</f>
        <v>0</v>
      </c>
      <c r="AK72" s="75">
        <f>RTM_IEX!K72</f>
        <v>28.96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33.549999999999997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2.0848456501403176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0.92352959999999984</v>
      </c>
      <c r="O73">
        <f>NDMC_ISGS_exbus!BB73</f>
        <v>74.361505565261268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1.4836026703038634</v>
      </c>
      <c r="AD73">
        <f t="shared" si="4"/>
        <v>166.80627814509771</v>
      </c>
      <c r="AE73">
        <f>'IDT-1'!E73</f>
        <v>0</v>
      </c>
      <c r="AF73" s="26"/>
      <c r="AG73">
        <f t="shared" si="5"/>
        <v>166.80627814509771</v>
      </c>
      <c r="AI73" s="75">
        <f>PXIL!K73</f>
        <v>0</v>
      </c>
      <c r="AJ73" s="75">
        <f>PXIL!Q73</f>
        <v>0</v>
      </c>
      <c r="AK73" s="75">
        <f>RTM_IEX!K73</f>
        <v>38.61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31.75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2.0848456501403176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17.999708761427069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0.86774319999999971</v>
      </c>
      <c r="O74">
        <f>NDMC_ISGS_exbus!BB74</f>
        <v>76.784209484161266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1.0654849815707415</v>
      </c>
      <c r="AD74">
        <f t="shared" si="4"/>
        <v>119.7110221141579</v>
      </c>
      <c r="AE74">
        <f>'IDT-1'!E74</f>
        <v>0</v>
      </c>
      <c r="AF74" s="26"/>
      <c r="AG74">
        <f t="shared" si="5"/>
        <v>119.7110221141579</v>
      </c>
      <c r="AI74" s="75">
        <f>PXIL!K74</f>
        <v>0</v>
      </c>
      <c r="AJ74" s="75">
        <f>PXIL!Q74</f>
        <v>0</v>
      </c>
      <c r="AK74" s="75">
        <f>RTM_IEX!K74</f>
        <v>11.53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8.9499999999999993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2.1042095416276894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17.999708761427069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0.8687611999999999</v>
      </c>
      <c r="O75">
        <f>NDMC_ISGS_exbus!BB75</f>
        <v>78.478945235961277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1.4003700168316706</v>
      </c>
      <c r="AD75">
        <f t="shared" si="4"/>
        <v>157.43125472218438</v>
      </c>
      <c r="AE75">
        <f>'IDT-1'!E75</f>
        <v>0</v>
      </c>
      <c r="AF75" s="26"/>
      <c r="AG75">
        <f t="shared" si="5"/>
        <v>157.43125472218438</v>
      </c>
      <c r="AI75" s="75">
        <f>PXIL!K75</f>
        <v>0</v>
      </c>
      <c r="AJ75" s="75">
        <f>PXIL!Q75</f>
        <v>0</v>
      </c>
      <c r="AK75" s="75">
        <f>RTM_IEX!K75</f>
        <v>17.190000000000001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39.630000000000003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2.1042095416276894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17.999708761427069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0.81602879999999989</v>
      </c>
      <c r="O76">
        <f>NDMC_ISGS_exbus!BB76</f>
        <v>80.033114885261284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1.2850146646255105</v>
      </c>
      <c r="AD76">
        <f t="shared" si="4"/>
        <v>144.43804732369051</v>
      </c>
      <c r="AE76">
        <f>'IDT-1'!E76</f>
        <v>0</v>
      </c>
      <c r="AF76" s="26"/>
      <c r="AG76">
        <f t="shared" si="5"/>
        <v>144.43804732369051</v>
      </c>
      <c r="AI76" s="75">
        <f>PXIL!K76</f>
        <v>0</v>
      </c>
      <c r="AJ76" s="75">
        <f>PXIL!Q76</f>
        <v>0</v>
      </c>
      <c r="AK76" s="75">
        <f>RTM_IEX!K76</f>
        <v>9.3000000000000007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32.909999999999997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2.1031750831569398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17.9997150997151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0.81989719999999999</v>
      </c>
      <c r="O77">
        <f>NDMC_ISGS_exbus!BB77</f>
        <v>79.759515461261259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1.2866799841567023</v>
      </c>
      <c r="AD77">
        <f t="shared" si="4"/>
        <v>144.62562285997657</v>
      </c>
      <c r="AE77">
        <f>'IDT-1'!E77</f>
        <v>0</v>
      </c>
      <c r="AF77" s="26"/>
      <c r="AG77">
        <f t="shared" si="5"/>
        <v>144.62562285997657</v>
      </c>
      <c r="AI77" s="75">
        <f>PXIL!K77</f>
        <v>0</v>
      </c>
      <c r="AJ77" s="75">
        <f>PXIL!Q77</f>
        <v>0</v>
      </c>
      <c r="AK77" s="75">
        <f>RTM_IEX!K77</f>
        <v>7.52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35.15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2.1031750831569398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17.9997150997151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0.87751599999999985</v>
      </c>
      <c r="O78">
        <f>NDMC_ISGS_exbus!BB78</f>
        <v>79.759515461261259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1.3081310295967024</v>
      </c>
      <c r="AD78">
        <f t="shared" si="4"/>
        <v>147.04179061453661</v>
      </c>
      <c r="AE78">
        <f>'IDT-1'!E78</f>
        <v>0</v>
      </c>
      <c r="AF78" s="26"/>
      <c r="AG78">
        <f t="shared" si="5"/>
        <v>147.04179061453661</v>
      </c>
      <c r="AI78" s="75">
        <f>PXIL!K78</f>
        <v>0</v>
      </c>
      <c r="AJ78" s="75">
        <f>PXIL!Q78</f>
        <v>0</v>
      </c>
      <c r="AK78" s="75">
        <f>RTM_IEX!K78</f>
        <v>8.01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37.04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2.1031750831569398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17.999722243654038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0.92454759999999991</v>
      </c>
      <c r="O79">
        <f>NDMC_ISGS_exbus!BB79</f>
        <v>79.897394461261271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0.96831830574336519</v>
      </c>
      <c r="AD79">
        <f t="shared" si="4"/>
        <v>108.76652108232888</v>
      </c>
      <c r="AE79">
        <f>'IDT-1'!E79</f>
        <v>0</v>
      </c>
      <c r="AF79" s="26"/>
      <c r="AG79">
        <f t="shared" si="5"/>
        <v>108.76652108232888</v>
      </c>
      <c r="AI79" s="75">
        <f>PXIL!K79</f>
        <v>0</v>
      </c>
      <c r="AJ79" s="75">
        <f>PXIL!Q79</f>
        <v>0</v>
      </c>
      <c r="AK79" s="75">
        <f>RTM_IEX!K79</f>
        <v>6.25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2.1022013501614323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17.999712253217169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0.88545639999999992</v>
      </c>
      <c r="O80">
        <f>NDMC_ISGS_exbus!BB80</f>
        <v>79.897394461261271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1.3618536464171602</v>
      </c>
      <c r="AD80">
        <f t="shared" si="4"/>
        <v>153.09291081822269</v>
      </c>
      <c r="AE80">
        <f>'IDT-1'!E80</f>
        <v>0</v>
      </c>
      <c r="AF80" s="26"/>
      <c r="AG80">
        <f t="shared" si="5"/>
        <v>153.09291081822269</v>
      </c>
      <c r="AI80" s="75">
        <f>PXIL!K80</f>
        <v>0</v>
      </c>
      <c r="AJ80" s="75">
        <f>PXIL!Q80</f>
        <v>0</v>
      </c>
      <c r="AK80" s="75">
        <f>RTM_IEX!K80</f>
        <v>8.14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42.87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2.1022013501614323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17.999714534929822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0.94409319999999985</v>
      </c>
      <c r="O81">
        <f>NDMC_ISGS_exbus!BB81</f>
        <v>82.055272461261282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1.5763669967362317</v>
      </c>
      <c r="AD81">
        <f t="shared" si="4"/>
        <v>177.2549145496163</v>
      </c>
      <c r="AE81">
        <f>'IDT-1'!E81</f>
        <v>0</v>
      </c>
      <c r="AF81" s="26"/>
      <c r="AG81">
        <f t="shared" si="5"/>
        <v>177.2549145496163</v>
      </c>
      <c r="AI81" s="75">
        <f>PXIL!K81</f>
        <v>0</v>
      </c>
      <c r="AJ81" s="75">
        <f>PXIL!Q81</f>
        <v>0</v>
      </c>
      <c r="AK81" s="75">
        <f>RTM_IEX!K81</f>
        <v>28.96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44.21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2.1022013501614323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17.999713398614762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0.94796159999999974</v>
      </c>
      <c r="O82">
        <f>NDMC_ISGS_exbus!BB82</f>
        <v>82.055272461261282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1.399697028656659</v>
      </c>
      <c r="AD82">
        <f t="shared" si="4"/>
        <v>157.35545178138082</v>
      </c>
      <c r="AE82">
        <f>'IDT-1'!E82</f>
        <v>0</v>
      </c>
      <c r="AF82" s="26"/>
      <c r="AG82">
        <f t="shared" si="5"/>
        <v>157.35545178138082</v>
      </c>
      <c r="AI82" s="75">
        <f>PXIL!K82</f>
        <v>0</v>
      </c>
      <c r="AJ82" s="75">
        <f>PXIL!Q82</f>
        <v>0</v>
      </c>
      <c r="AK82" s="75">
        <f>RTM_IEX!K82</f>
        <v>14.48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38.61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2.1022013501614323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17.999714534929822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0.90398400000000001</v>
      </c>
      <c r="O83">
        <f>NDMC_ISGS_exbus!BB83</f>
        <v>81.527851644261261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1.0123967325866314</v>
      </c>
      <c r="AD83">
        <f t="shared" si="4"/>
        <v>113.73135479676587</v>
      </c>
      <c r="AE83">
        <f>'IDT-1'!E83</f>
        <v>0</v>
      </c>
      <c r="AF83" s="26"/>
      <c r="AG83">
        <f t="shared" si="5"/>
        <v>113.73135479676587</v>
      </c>
      <c r="AI83" s="75">
        <f>PXIL!K83</f>
        <v>0</v>
      </c>
      <c r="AJ83" s="75">
        <f>PXIL!Q83</f>
        <v>0</v>
      </c>
      <c r="AK83" s="75">
        <f>RTM_IEX!K83</f>
        <v>9.65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2.1022013501614323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17.999714534929822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0.89706159999999979</v>
      </c>
      <c r="O84">
        <f>NDMC_ISGS_exbus!BB84</f>
        <v>81.441073403261271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1.2663321669458316</v>
      </c>
      <c r="AD84">
        <f t="shared" si="4"/>
        <v>142.33371872140668</v>
      </c>
      <c r="AE84">
        <f>'IDT-1'!E84</f>
        <v>0</v>
      </c>
      <c r="AF84" s="26"/>
      <c r="AG84">
        <f t="shared" si="5"/>
        <v>142.33371872140668</v>
      </c>
      <c r="AI84" s="75">
        <f>PXIL!K84</f>
        <v>0</v>
      </c>
      <c r="AJ84" s="75">
        <f>PXIL!Q84</f>
        <v>0</v>
      </c>
      <c r="AK84" s="75">
        <f>RTM_IEX!K84</f>
        <v>19.3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19.3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2.1022013501614323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17.999718771970944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0.90601999999999994</v>
      </c>
      <c r="O85">
        <f>NDMC_ISGS_exbus!BB85</f>
        <v>81.779088005052088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1.0995455666475527</v>
      </c>
      <c r="AD85">
        <f t="shared" si="4"/>
        <v>123.54748256053692</v>
      </c>
      <c r="AE85">
        <f>'IDT-1'!E85</f>
        <v>0</v>
      </c>
      <c r="AF85" s="26"/>
      <c r="AG85">
        <f t="shared" si="5"/>
        <v>123.54748256053692</v>
      </c>
      <c r="AI85" s="75">
        <f>PXIL!K85</f>
        <v>0</v>
      </c>
      <c r="AJ85" s="75">
        <f>PXIL!Q85</f>
        <v>0</v>
      </c>
      <c r="AK85" s="75">
        <f>RTM_IEX!K85</f>
        <v>9.65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2.1022013501614323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17.999708761427069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0.88728879999999977</v>
      </c>
      <c r="O86">
        <f>NDMC_ISGS_exbus!BB86</f>
        <v>81.579117402184934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1.2674609026895356</v>
      </c>
      <c r="AD86">
        <f t="shared" si="4"/>
        <v>142.46085541108388</v>
      </c>
      <c r="AE86">
        <f>'IDT-1'!E86</f>
        <v>0</v>
      </c>
      <c r="AF86" s="26"/>
      <c r="AG86">
        <f t="shared" si="5"/>
        <v>142.46085541108388</v>
      </c>
      <c r="AI86" s="75">
        <f>PXIL!K86</f>
        <v>0</v>
      </c>
      <c r="AJ86" s="75">
        <f>PXIL!Q86</f>
        <v>0</v>
      </c>
      <c r="AK86" s="75">
        <f>RTM_IEX!K86</f>
        <v>19.3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19.3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2.1022013501614323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18.00008771221734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0.90683439999999982</v>
      </c>
      <c r="O87">
        <f>NDMC_ISGS_exbus!BB87</f>
        <v>81.826816117085045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1.3548239874276109</v>
      </c>
      <c r="AD87">
        <f t="shared" si="4"/>
        <v>152.30111559203621</v>
      </c>
      <c r="AE87">
        <f>'IDT-1'!E87</f>
        <v>0</v>
      </c>
      <c r="AF87" s="26"/>
      <c r="AG87">
        <f t="shared" si="5"/>
        <v>152.30111559203621</v>
      </c>
      <c r="AI87" s="75">
        <f>PXIL!K87</f>
        <v>0</v>
      </c>
      <c r="AJ87" s="75">
        <f>PXIL!Q87</f>
        <v>0</v>
      </c>
      <c r="AK87" s="75">
        <f>RTM_IEX!K87</f>
        <v>28.96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19.3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2.1022013501614323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18.00008771221734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0.88647439999999988</v>
      </c>
      <c r="O88">
        <f>NDMC_ISGS_exbus!BB88</f>
        <v>80.399448039902495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0.91739598034840442</v>
      </c>
      <c r="AD88">
        <f t="shared" si="4"/>
        <v>103.03081552193287</v>
      </c>
      <c r="AE88">
        <f>'IDT-1'!E88</f>
        <v>0</v>
      </c>
      <c r="AF88" s="26"/>
      <c r="AG88">
        <f t="shared" si="5"/>
        <v>103.03081552193287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2.1022013501614323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18.00008771221734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0.7975011999999998</v>
      </c>
      <c r="O89">
        <f>NDMC_ISGS_exbus!BB89</f>
        <v>79.769950796892047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0.91107344044991256</v>
      </c>
      <c r="AD89">
        <f t="shared" si="4"/>
        <v>102.3186676188209</v>
      </c>
      <c r="AE89">
        <f>'IDT-1'!E89</f>
        <v>0</v>
      </c>
      <c r="AF89" s="26"/>
      <c r="AG89">
        <f t="shared" si="5"/>
        <v>102.3186676188209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2.1012831479897347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18.00008771221734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0.87262959999999978</v>
      </c>
      <c r="O90">
        <f>NDMC_ISGS_exbus!BB90</f>
        <v>77.701672298692046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0.89352563940664165</v>
      </c>
      <c r="AD90">
        <f t="shared" si="4"/>
        <v>100.34214711949247</v>
      </c>
      <c r="AE90">
        <f>'IDT-1'!E90</f>
        <v>0</v>
      </c>
      <c r="AF90" s="26"/>
      <c r="AG90">
        <f t="shared" si="5"/>
        <v>100.34214711949247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2.1012831479897347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18.00008771221734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0.83761039999999987</v>
      </c>
      <c r="O91">
        <f>NDMC_ISGS_exbus!BB91</f>
        <v>77.39480452429359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0.89051703403193516</v>
      </c>
      <c r="AD91">
        <f t="shared" si="4"/>
        <v>100.00326875046872</v>
      </c>
      <c r="AE91">
        <f>'IDT-1'!E91</f>
        <v>0</v>
      </c>
      <c r="AF91" s="26"/>
      <c r="AG91">
        <f t="shared" si="5"/>
        <v>100.00326875046872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2.1012831479897347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18.00008771221734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0.89136079999999995</v>
      </c>
      <c r="O92">
        <f>NDMC_ISGS_exbus!BB92</f>
        <v>77.362707769093589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1.1455555861061752</v>
      </c>
      <c r="AD92">
        <f t="shared" si="4"/>
        <v>128.72988384319447</v>
      </c>
      <c r="AE92">
        <f>'IDT-1'!E92</f>
        <v>0</v>
      </c>
      <c r="AF92" s="26"/>
      <c r="AG92">
        <f t="shared" si="5"/>
        <v>128.72988384319447</v>
      </c>
      <c r="AI92" s="75">
        <f>PXIL!K92</f>
        <v>0</v>
      </c>
      <c r="AJ92" s="75">
        <f>PXIL!Q92</f>
        <v>0</v>
      </c>
      <c r="AK92" s="75">
        <f>RTM_IEX!K92</f>
        <v>28.96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2.1012831479897347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18.00008771221734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0.82865199999999994</v>
      </c>
      <c r="O93">
        <f>NDMC_ISGS_exbus!BB93</f>
        <v>76.905159620693595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1.0134653249602552</v>
      </c>
      <c r="AD93">
        <f t="shared" si="4"/>
        <v>113.85171715594041</v>
      </c>
      <c r="AE93">
        <f>'IDT-1'!E93</f>
        <v>0</v>
      </c>
      <c r="AF93" s="26"/>
      <c r="AG93">
        <f t="shared" si="5"/>
        <v>113.85171715594041</v>
      </c>
      <c r="AI93" s="75">
        <f>PXIL!K93</f>
        <v>0</v>
      </c>
      <c r="AJ93" s="75">
        <f>PXIL!Q93</f>
        <v>0</v>
      </c>
      <c r="AK93" s="75">
        <f>RTM_IEX!K93</f>
        <v>14.47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2.1012831479897347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18.00008771221734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0.79648319999999984</v>
      </c>
      <c r="O94">
        <f>NDMC_ISGS_exbus!BB94</f>
        <v>76.407100931193597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0.88146332305265529</v>
      </c>
      <c r="AD94">
        <f t="shared" si="4"/>
        <v>98.983491668348009</v>
      </c>
      <c r="AE94">
        <f>'IDT-1'!E94</f>
        <v>0</v>
      </c>
      <c r="AF94" s="26"/>
      <c r="AG94">
        <f t="shared" si="5"/>
        <v>98.983491668348009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2.1012831479897347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18.00008771221734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0.8327239999999998</v>
      </c>
      <c r="O95">
        <f>NDMC_ISGS_exbus!BB95</f>
        <v>75.153781197793592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0.87075302843873514</v>
      </c>
      <c r="AD95">
        <f t="shared" si="4"/>
        <v>97.77712302956192</v>
      </c>
      <c r="AE95">
        <f>'IDT-1'!E95</f>
        <v>0</v>
      </c>
      <c r="AF95" s="26"/>
      <c r="AG95">
        <f t="shared" si="5"/>
        <v>97.77712302956192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2.1012831479897347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18.00008771221734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0.82966999999999991</v>
      </c>
      <c r="O96">
        <f>NDMC_ISGS_exbus!BB96</f>
        <v>74.304503107393586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0.86325250604321513</v>
      </c>
      <c r="AD96">
        <f t="shared" si="4"/>
        <v>96.93229146155744</v>
      </c>
      <c r="AE96">
        <f>'IDT-1'!E96</f>
        <v>0</v>
      </c>
      <c r="AF96" s="26"/>
      <c r="AG96">
        <f t="shared" si="5"/>
        <v>96.93229146155744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2.1012831479897347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18.00008771221734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0.92149359999999969</v>
      </c>
      <c r="O97">
        <f>NDMC_ISGS_exbus!BB97</f>
        <v>74.304503107393586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0.86406055372321511</v>
      </c>
      <c r="AD97">
        <f t="shared" si="4"/>
        <v>97.023307013877428</v>
      </c>
      <c r="AE97">
        <f>'IDT-1'!E97</f>
        <v>0</v>
      </c>
      <c r="AF97" s="26"/>
      <c r="AG97">
        <f t="shared" si="5"/>
        <v>97.023307013877428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2.1012831479897347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18.00008771221734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0.9392067999999999</v>
      </c>
      <c r="O98">
        <f>NDMC_ISGS_exbus!BB98</f>
        <v>74.304503107393586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0.86421642988321512</v>
      </c>
      <c r="AD98">
        <f t="shared" si="4"/>
        <v>97.040864337717437</v>
      </c>
      <c r="AE98">
        <f>'IDT-1'!E98</f>
        <v>0</v>
      </c>
      <c r="AF98" s="26"/>
      <c r="AG98">
        <f t="shared" si="5"/>
        <v>97.040864337717437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4.9823515880867836E-2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0.45167337584324291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2.0844720699999993E-2</v>
      </c>
      <c r="O99">
        <f t="shared" si="6"/>
        <v>1.7184757446548213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2.7858469015095252E-2</v>
      </c>
      <c r="AD99">
        <f t="shared" si="6"/>
        <v>3.0201563880638362</v>
      </c>
      <c r="AE99">
        <f t="shared" si="6"/>
        <v>0</v>
      </c>
      <c r="AG99">
        <f t="shared" si="6"/>
        <v>3.0201563880638362</v>
      </c>
      <c r="AI99">
        <f t="shared" si="6"/>
        <v>0</v>
      </c>
      <c r="AJ99">
        <f t="shared" si="6"/>
        <v>0</v>
      </c>
      <c r="AK99">
        <f t="shared" si="6"/>
        <v>0.3584175</v>
      </c>
      <c r="AL99">
        <f t="shared" si="6"/>
        <v>-5.5E-2</v>
      </c>
      <c r="AM99">
        <f t="shared" si="6"/>
        <v>0</v>
      </c>
      <c r="AN99">
        <f t="shared" si="6"/>
        <v>0</v>
      </c>
      <c r="AO99">
        <f t="shared" si="6"/>
        <v>0.44234000000000001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44862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4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0.11774634382566587</v>
      </c>
      <c r="AD3">
        <f>SUM(B3:AB3,AI3:AR3)-AC3</f>
        <v>13.202253656174333</v>
      </c>
      <c r="AE3">
        <f>'IDT-1'!D3</f>
        <v>0</v>
      </c>
      <c r="AF3" s="26"/>
      <c r="AG3">
        <f>SUM(AD3:AF3)</f>
        <v>13.202253656174333</v>
      </c>
      <c r="AI3" s="75">
        <f>PXIL!L3</f>
        <v>0</v>
      </c>
      <c r="AJ3" s="75">
        <f>PXIL!R3</f>
        <v>0</v>
      </c>
      <c r="AK3" s="75">
        <f>RTM_IEX!L3</f>
        <v>1.45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4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0.11774634382566587</v>
      </c>
      <c r="AD4">
        <f t="shared" ref="AD4:AD67" si="1">SUM(B4:AB4,AI4:AR4)-AC4</f>
        <v>13.202253656174333</v>
      </c>
      <c r="AE4">
        <f>'IDT-1'!D4</f>
        <v>0</v>
      </c>
      <c r="AF4" s="26"/>
      <c r="AG4">
        <f t="shared" ref="AG4:AG67" si="2">SUM(AD4:AF4)</f>
        <v>13.202253656174333</v>
      </c>
      <c r="AI4" s="75">
        <f>PXIL!L4</f>
        <v>0</v>
      </c>
      <c r="AJ4" s="75">
        <f>PXIL!R4</f>
        <v>0</v>
      </c>
      <c r="AK4" s="75">
        <f>RTM_IEX!L4</f>
        <v>1.45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4.9999243784856793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4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0.11774567835633984</v>
      </c>
      <c r="AD5">
        <f t="shared" si="1"/>
        <v>13.202178700129339</v>
      </c>
      <c r="AE5">
        <f>'IDT-1'!D5</f>
        <v>0</v>
      </c>
      <c r="AF5" s="26"/>
      <c r="AG5">
        <f t="shared" si="2"/>
        <v>13.202178700129339</v>
      </c>
      <c r="AI5" s="75">
        <f>PXIL!L5</f>
        <v>0</v>
      </c>
      <c r="AJ5" s="75">
        <f>PXIL!R5</f>
        <v>0</v>
      </c>
      <c r="AK5" s="75">
        <f>RTM_IEX!L5</f>
        <v>1.45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4.9999243784856793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4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0.10753767835633984</v>
      </c>
      <c r="AD6">
        <f t="shared" si="1"/>
        <v>12.052386700129338</v>
      </c>
      <c r="AE6">
        <f>'IDT-1'!D6</f>
        <v>0</v>
      </c>
      <c r="AF6" s="26"/>
      <c r="AG6">
        <f t="shared" si="2"/>
        <v>12.052386700129338</v>
      </c>
      <c r="AI6" s="75">
        <f>PXIL!L6</f>
        <v>0</v>
      </c>
      <c r="AJ6" s="75">
        <f>PXIL!R6</f>
        <v>0</v>
      </c>
      <c r="AK6" s="75">
        <f>RTM_IEX!L6</f>
        <v>0.28999999999999998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4.9999243784856793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4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0.15171367835633984</v>
      </c>
      <c r="AD7">
        <f t="shared" si="1"/>
        <v>17.028210700129339</v>
      </c>
      <c r="AE7">
        <f>'IDT-1'!D7</f>
        <v>0</v>
      </c>
      <c r="AF7" s="26"/>
      <c r="AG7">
        <f t="shared" si="2"/>
        <v>17.028210700129339</v>
      </c>
      <c r="AI7" s="75">
        <f>PXIL!L7</f>
        <v>0</v>
      </c>
      <c r="AJ7" s="75">
        <f>PXIL!R7</f>
        <v>0</v>
      </c>
      <c r="AK7" s="75">
        <f>RTM_IEX!L7</f>
        <v>5.31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4.9999243784856793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4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0.12274193340073049</v>
      </c>
      <c r="AD8">
        <f t="shared" si="1"/>
        <v>9.7471824450849489</v>
      </c>
      <c r="AE8">
        <f>'IDT-1'!D8</f>
        <v>0</v>
      </c>
      <c r="AF8" s="26"/>
      <c r="AG8">
        <f t="shared" si="2"/>
        <v>9.7471824450849489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-2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4.9999243784856793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4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0.11176167835633985</v>
      </c>
      <c r="AD9">
        <f t="shared" si="1"/>
        <v>12.528162700129339</v>
      </c>
      <c r="AE9">
        <f>'IDT-1'!D9</f>
        <v>0</v>
      </c>
      <c r="AF9" s="26"/>
      <c r="AG9">
        <f t="shared" si="2"/>
        <v>12.528162700129339</v>
      </c>
      <c r="AI9" s="75">
        <f>PXIL!L9</f>
        <v>0</v>
      </c>
      <c r="AJ9" s="75">
        <f>PXIL!R9</f>
        <v>0</v>
      </c>
      <c r="AK9" s="75">
        <f>RTM_IEX!L9</f>
        <v>0.77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4.9999243784856793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4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0.11176167835633985</v>
      </c>
      <c r="AD10">
        <f t="shared" si="1"/>
        <v>12.528162700129339</v>
      </c>
      <c r="AE10">
        <f>'IDT-1'!D10</f>
        <v>0</v>
      </c>
      <c r="AF10" s="26"/>
      <c r="AG10">
        <f t="shared" si="2"/>
        <v>12.528162700129339</v>
      </c>
      <c r="AI10" s="75">
        <f>PXIL!L10</f>
        <v>0</v>
      </c>
      <c r="AJ10" s="75">
        <f>PXIL!R10</f>
        <v>0</v>
      </c>
      <c r="AK10" s="75">
        <f>RTM_IEX!L10</f>
        <v>0.77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5.0001759177815845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4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0.10921189190214381</v>
      </c>
      <c r="AD11">
        <f t="shared" si="1"/>
        <v>12.240964025879443</v>
      </c>
      <c r="AE11">
        <f>'IDT-1'!D11</f>
        <v>0</v>
      </c>
      <c r="AF11" s="26"/>
      <c r="AG11">
        <f t="shared" si="2"/>
        <v>12.240964025879443</v>
      </c>
      <c r="AI11" s="75">
        <f>PXIL!L11</f>
        <v>0</v>
      </c>
      <c r="AJ11" s="75">
        <f>PXIL!R11</f>
        <v>0</v>
      </c>
      <c r="AK11" s="75">
        <f>RTM_IEX!L11</f>
        <v>0.48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5.0001759177815845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4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0.1049878919021438</v>
      </c>
      <c r="AD12">
        <f t="shared" si="1"/>
        <v>11.765188025879441</v>
      </c>
      <c r="AE12">
        <f>'IDT-1'!D12</f>
        <v>0</v>
      </c>
      <c r="AF12" s="26"/>
      <c r="AG12">
        <f t="shared" si="2"/>
        <v>11.765188025879441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5.0001759177815845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4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0.14749189190214379</v>
      </c>
      <c r="AD13">
        <f t="shared" si="1"/>
        <v>16.55268402587944</v>
      </c>
      <c r="AE13">
        <f>'IDT-1'!D13</f>
        <v>0</v>
      </c>
      <c r="AF13" s="26"/>
      <c r="AG13">
        <f t="shared" si="2"/>
        <v>16.55268402587944</v>
      </c>
      <c r="AI13" s="75">
        <f>PXIL!L13</f>
        <v>0</v>
      </c>
      <c r="AJ13" s="75">
        <f>PXIL!R13</f>
        <v>0</v>
      </c>
      <c r="AK13" s="75">
        <f>RTM_IEX!L13</f>
        <v>4.83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5.0001759177815845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4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0.12274414694653445</v>
      </c>
      <c r="AD14">
        <f t="shared" si="1"/>
        <v>9.7474317708350515</v>
      </c>
      <c r="AE14">
        <f>'IDT-1'!D14</f>
        <v>0</v>
      </c>
      <c r="AF14" s="26"/>
      <c r="AG14">
        <f t="shared" si="2"/>
        <v>9.7474317708350515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-2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5.0001759177815845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4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0.1049878919021438</v>
      </c>
      <c r="AD15">
        <f t="shared" si="1"/>
        <v>11.765188025879441</v>
      </c>
      <c r="AE15">
        <f>'IDT-1'!D15</f>
        <v>0</v>
      </c>
      <c r="AF15" s="26"/>
      <c r="AG15">
        <f t="shared" si="2"/>
        <v>11.765188025879441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5.0001759177815845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4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0.1049878919021438</v>
      </c>
      <c r="AD16">
        <f t="shared" si="1"/>
        <v>11.765188025879441</v>
      </c>
      <c r="AE16">
        <f>'IDT-1'!D16</f>
        <v>0</v>
      </c>
      <c r="AF16" s="26"/>
      <c r="AG16">
        <f t="shared" si="2"/>
        <v>11.765188025879441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5.0001759177815845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4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0.10921189190214381</v>
      </c>
      <c r="AD17">
        <f t="shared" si="1"/>
        <v>12.240964025879443</v>
      </c>
      <c r="AE17">
        <f>'IDT-1'!D17</f>
        <v>0</v>
      </c>
      <c r="AF17" s="26"/>
      <c r="AG17">
        <f t="shared" si="2"/>
        <v>12.240964025879443</v>
      </c>
      <c r="AI17" s="75">
        <f>PXIL!L17</f>
        <v>0</v>
      </c>
      <c r="AJ17" s="75">
        <f>PXIL!R17</f>
        <v>0</v>
      </c>
      <c r="AK17" s="75">
        <f>RTM_IEX!L17</f>
        <v>0.48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5.0001759177815845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4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0.1049878919021438</v>
      </c>
      <c r="AD18">
        <f t="shared" si="1"/>
        <v>11.765188025879441</v>
      </c>
      <c r="AE18">
        <f>'IDT-1'!D18</f>
        <v>0</v>
      </c>
      <c r="AF18" s="26"/>
      <c r="AG18">
        <f t="shared" si="2"/>
        <v>11.765188025879441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5.0001759177815845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4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0.1559398919021438</v>
      </c>
      <c r="AD19">
        <f t="shared" si="1"/>
        <v>17.504236025879443</v>
      </c>
      <c r="AE19">
        <f>'IDT-1'!D19</f>
        <v>0</v>
      </c>
      <c r="AF19" s="26"/>
      <c r="AG19">
        <f t="shared" si="2"/>
        <v>17.504236025879443</v>
      </c>
      <c r="AI19" s="75">
        <f>PXIL!L19</f>
        <v>0</v>
      </c>
      <c r="AJ19" s="75">
        <f>PXIL!R19</f>
        <v>0</v>
      </c>
      <c r="AK19" s="75">
        <f>RTM_IEX!L19</f>
        <v>5.79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5.0001759177815845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4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0.11830508318543678</v>
      </c>
      <c r="AD20">
        <f t="shared" si="1"/>
        <v>10.251870834596149</v>
      </c>
      <c r="AE20">
        <f>'IDT-1'!D20</f>
        <v>0</v>
      </c>
      <c r="AF20" s="26"/>
      <c r="AG20">
        <f t="shared" si="2"/>
        <v>10.251870834596149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-1.5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5.0001759177815845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4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0.11352389190214381</v>
      </c>
      <c r="AD21">
        <f t="shared" si="1"/>
        <v>12.726652025879442</v>
      </c>
      <c r="AE21">
        <f>'IDT-1'!D21</f>
        <v>0</v>
      </c>
      <c r="AF21" s="26"/>
      <c r="AG21">
        <f t="shared" si="2"/>
        <v>12.726652025879442</v>
      </c>
      <c r="AI21" s="75">
        <f>PXIL!L21</f>
        <v>0</v>
      </c>
      <c r="AJ21" s="75">
        <f>PXIL!R21</f>
        <v>0</v>
      </c>
      <c r="AK21" s="75">
        <f>RTM_IEX!L21</f>
        <v>0.97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5.0001759177815845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4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0.11352389190214381</v>
      </c>
      <c r="AD22">
        <f t="shared" si="1"/>
        <v>12.726652025879442</v>
      </c>
      <c r="AE22">
        <f>'IDT-1'!D22</f>
        <v>0</v>
      </c>
      <c r="AF22" s="26"/>
      <c r="AG22">
        <f t="shared" si="2"/>
        <v>12.726652025879442</v>
      </c>
      <c r="AI22" s="75">
        <f>PXIL!L22</f>
        <v>0</v>
      </c>
      <c r="AJ22" s="75">
        <f>PXIL!R22</f>
        <v>0</v>
      </c>
      <c r="AK22" s="75">
        <f>RTM_IEX!L22</f>
        <v>0.97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4.9999243784856793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4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6.08</v>
      </c>
      <c r="AB23" s="117">
        <f>-STOA!R23</f>
        <v>0</v>
      </c>
      <c r="AC23">
        <f t="shared" si="0"/>
        <v>0.13296967835633985</v>
      </c>
      <c r="AD23">
        <f t="shared" si="1"/>
        <v>14.91695470012934</v>
      </c>
      <c r="AE23">
        <f>'IDT-1'!D23</f>
        <v>0</v>
      </c>
      <c r="AF23" s="26"/>
      <c r="AG23">
        <f t="shared" si="2"/>
        <v>14.91695470012934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4.9999243784856793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4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6.08</v>
      </c>
      <c r="AB24" s="117">
        <f>-STOA!R24</f>
        <v>0</v>
      </c>
      <c r="AC24">
        <f t="shared" si="0"/>
        <v>0.13296967835633985</v>
      </c>
      <c r="AD24">
        <f t="shared" si="1"/>
        <v>14.91695470012934</v>
      </c>
      <c r="AE24">
        <f>'IDT-1'!D24</f>
        <v>0</v>
      </c>
      <c r="AF24" s="26"/>
      <c r="AG24">
        <f t="shared" si="2"/>
        <v>14.91695470012934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4.9999243784856793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4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6.08</v>
      </c>
      <c r="AB25" s="117">
        <f>-STOA!R25</f>
        <v>0</v>
      </c>
      <c r="AC25">
        <f t="shared" si="0"/>
        <v>0.18224967835633984</v>
      </c>
      <c r="AD25">
        <f t="shared" si="1"/>
        <v>20.46767470012934</v>
      </c>
      <c r="AE25">
        <f>'IDT-1'!D25</f>
        <v>0</v>
      </c>
      <c r="AF25" s="26"/>
      <c r="AG25">
        <f t="shared" si="2"/>
        <v>20.46767470012934</v>
      </c>
      <c r="AI25" s="75">
        <f>PXIL!L25</f>
        <v>0</v>
      </c>
      <c r="AJ25" s="75">
        <f>PXIL!R25</f>
        <v>0</v>
      </c>
      <c r="AK25" s="75">
        <f>RTM_IEX!L25</f>
        <v>5.6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4.9999243784856793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4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6.08</v>
      </c>
      <c r="AB26" s="117">
        <f>-STOA!R26</f>
        <v>0</v>
      </c>
      <c r="AC26">
        <f t="shared" si="0"/>
        <v>0.15072593340073048</v>
      </c>
      <c r="AD26">
        <f t="shared" si="1"/>
        <v>12.899198445084949</v>
      </c>
      <c r="AE26">
        <f>'IDT-1'!D26</f>
        <v>0</v>
      </c>
      <c r="AF26" s="26"/>
      <c r="AG26">
        <f t="shared" si="2"/>
        <v>12.899198445084949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-2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4.9999243784856793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4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6.08</v>
      </c>
      <c r="AB27" s="117">
        <f>-STOA!R27</f>
        <v>0</v>
      </c>
      <c r="AC27">
        <f t="shared" si="0"/>
        <v>0.14150567835633984</v>
      </c>
      <c r="AD27">
        <f t="shared" si="1"/>
        <v>15.878418700129339</v>
      </c>
      <c r="AE27">
        <f>'IDT-1'!D27</f>
        <v>0</v>
      </c>
      <c r="AF27" s="26"/>
      <c r="AG27">
        <f t="shared" si="2"/>
        <v>15.878418700129339</v>
      </c>
      <c r="AI27" s="75">
        <f>PXIL!L27</f>
        <v>0</v>
      </c>
      <c r="AJ27" s="75">
        <f>PXIL!R27</f>
        <v>0</v>
      </c>
      <c r="AK27" s="75">
        <f>RTM_IEX!L27</f>
        <v>0.97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4.9999243784856793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4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6.08</v>
      </c>
      <c r="AB28" s="117">
        <f>-STOA!R28</f>
        <v>0</v>
      </c>
      <c r="AC28">
        <f t="shared" si="0"/>
        <v>0.14150567835633984</v>
      </c>
      <c r="AD28">
        <f t="shared" si="1"/>
        <v>15.878418700129339</v>
      </c>
      <c r="AE28">
        <f>'IDT-1'!D28</f>
        <v>0</v>
      </c>
      <c r="AF28" s="26"/>
      <c r="AG28">
        <f t="shared" si="2"/>
        <v>15.878418700129339</v>
      </c>
      <c r="AI28" s="75">
        <f>PXIL!L28</f>
        <v>0</v>
      </c>
      <c r="AJ28" s="75">
        <f>PXIL!R28</f>
        <v>0</v>
      </c>
      <c r="AK28" s="75">
        <f>RTM_IEX!L28</f>
        <v>0.97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4.9999243784856793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4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6.08</v>
      </c>
      <c r="AB29" s="117">
        <f>-STOA!R29</f>
        <v>0</v>
      </c>
      <c r="AC29">
        <f t="shared" si="0"/>
        <v>0.13296967835633985</v>
      </c>
      <c r="AD29">
        <f t="shared" si="1"/>
        <v>14.91695470012934</v>
      </c>
      <c r="AE29">
        <f>'IDT-1'!D29</f>
        <v>0</v>
      </c>
      <c r="AF29" s="26"/>
      <c r="AG29">
        <f t="shared" si="2"/>
        <v>14.91695470012934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4.9999243784856793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4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6.08</v>
      </c>
      <c r="AB30" s="117">
        <f>-STOA!R30</f>
        <v>0</v>
      </c>
      <c r="AC30">
        <f t="shared" si="0"/>
        <v>0.13296967835633985</v>
      </c>
      <c r="AD30">
        <f t="shared" si="1"/>
        <v>14.91695470012934</v>
      </c>
      <c r="AE30">
        <f>'IDT-1'!D30</f>
        <v>0</v>
      </c>
      <c r="AF30" s="26"/>
      <c r="AG30">
        <f t="shared" si="2"/>
        <v>14.91695470012934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4.9996849282859159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4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6.08</v>
      </c>
      <c r="AB31" s="117">
        <f>-STOA!R31</f>
        <v>0</v>
      </c>
      <c r="AC31">
        <f t="shared" si="0"/>
        <v>0.21788757119458196</v>
      </c>
      <c r="AD31">
        <f t="shared" si="1"/>
        <v>24.481797357091335</v>
      </c>
      <c r="AE31">
        <f>'IDT-1'!D31</f>
        <v>0</v>
      </c>
      <c r="AF31" s="26"/>
      <c r="AG31">
        <f t="shared" si="2"/>
        <v>24.481797357091335</v>
      </c>
      <c r="AI31" s="75">
        <f>PXIL!L31</f>
        <v>0</v>
      </c>
      <c r="AJ31" s="75">
        <f>PXIL!R31</f>
        <v>0</v>
      </c>
      <c r="AK31" s="75">
        <f>RTM_IEX!L31</f>
        <v>9.65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4.9996849282859159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4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6.08</v>
      </c>
      <c r="AB32" s="117">
        <f>-STOA!R32</f>
        <v>0</v>
      </c>
      <c r="AC32">
        <f t="shared" si="0"/>
        <v>0.13296757119458194</v>
      </c>
      <c r="AD32">
        <f t="shared" si="1"/>
        <v>14.916717357091333</v>
      </c>
      <c r="AE32">
        <f>'IDT-1'!D32</f>
        <v>0</v>
      </c>
      <c r="AF32" s="26"/>
      <c r="AG32">
        <f t="shared" si="2"/>
        <v>14.916717357091333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4.9999494531752591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4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6.08</v>
      </c>
      <c r="AB33" s="117">
        <f>-STOA!R33</f>
        <v>0</v>
      </c>
      <c r="AC33">
        <f t="shared" si="0"/>
        <v>0.13296989901360814</v>
      </c>
      <c r="AD33">
        <f t="shared" si="1"/>
        <v>14.916979554161651</v>
      </c>
      <c r="AE33">
        <f>'IDT-1'!D33</f>
        <v>0</v>
      </c>
      <c r="AF33" s="26"/>
      <c r="AG33">
        <f t="shared" si="2"/>
        <v>14.916979554161651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4.9999494531752591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4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6.08</v>
      </c>
      <c r="AB34" s="117">
        <f>-STOA!R34</f>
        <v>0</v>
      </c>
      <c r="AC34">
        <f t="shared" si="0"/>
        <v>0.17371389901360815</v>
      </c>
      <c r="AD34">
        <f t="shared" si="1"/>
        <v>19.506235554161648</v>
      </c>
      <c r="AE34">
        <f>'IDT-1'!D34</f>
        <v>0</v>
      </c>
      <c r="AF34" s="26"/>
      <c r="AG34">
        <f t="shared" si="2"/>
        <v>19.506235554161648</v>
      </c>
      <c r="AI34" s="75">
        <f>PXIL!L34</f>
        <v>0</v>
      </c>
      <c r="AJ34" s="75">
        <f>PXIL!R34</f>
        <v>0</v>
      </c>
      <c r="AK34" s="75">
        <f>RTM_IEX!L34</f>
        <v>4.63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4.9996849282859159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4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6.08</v>
      </c>
      <c r="AB35" s="117">
        <f>-STOA!R35</f>
        <v>0</v>
      </c>
      <c r="AC35">
        <f t="shared" si="0"/>
        <v>0.17371157119458194</v>
      </c>
      <c r="AD35">
        <f t="shared" si="1"/>
        <v>19.505973357091335</v>
      </c>
      <c r="AE35">
        <f>'IDT-1'!D35</f>
        <v>0</v>
      </c>
      <c r="AF35" s="26"/>
      <c r="AG35">
        <f t="shared" si="2"/>
        <v>19.505973357091335</v>
      </c>
      <c r="AI35" s="75">
        <f>PXIL!L35</f>
        <v>0</v>
      </c>
      <c r="AJ35" s="75">
        <f>PXIL!R35</f>
        <v>0</v>
      </c>
      <c r="AK35" s="75">
        <f>RTM_IEX!L35</f>
        <v>4.63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4.9999243784856793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4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6.08</v>
      </c>
      <c r="AB36" s="117">
        <f>-STOA!R36</f>
        <v>0</v>
      </c>
      <c r="AC36">
        <f t="shared" si="0"/>
        <v>0.16693767835633985</v>
      </c>
      <c r="AD36">
        <f t="shared" si="1"/>
        <v>18.74298670012934</v>
      </c>
      <c r="AE36">
        <f>'IDT-1'!D36</f>
        <v>0</v>
      </c>
      <c r="AF36" s="26"/>
      <c r="AG36">
        <f t="shared" si="2"/>
        <v>18.74298670012934</v>
      </c>
      <c r="AI36" s="75">
        <f>PXIL!L36</f>
        <v>0</v>
      </c>
      <c r="AJ36" s="75">
        <f>PXIL!R36</f>
        <v>0</v>
      </c>
      <c r="AK36" s="75">
        <f>RTM_IEX!L36</f>
        <v>3.86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4.9999432838642592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4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6.08</v>
      </c>
      <c r="AB37" s="117">
        <f>-STOA!R37</f>
        <v>0</v>
      </c>
      <c r="AC37">
        <f t="shared" si="0"/>
        <v>0.24763384472367134</v>
      </c>
      <c r="AD37">
        <f t="shared" si="1"/>
        <v>27.832309439140587</v>
      </c>
      <c r="AE37">
        <f>'IDT-1'!D37</f>
        <v>0</v>
      </c>
      <c r="AF37" s="26"/>
      <c r="AG37">
        <f t="shared" si="2"/>
        <v>27.832309439140587</v>
      </c>
      <c r="AI37" s="75">
        <f>PXIL!L37</f>
        <v>0</v>
      </c>
      <c r="AJ37" s="75">
        <f>PXIL!R37</f>
        <v>0</v>
      </c>
      <c r="AK37" s="75">
        <f>RTM_IEX!L37</f>
        <v>13.03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4.9999432838642592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4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6.08</v>
      </c>
      <c r="AB38" s="117">
        <f>-STOA!R38</f>
        <v>0</v>
      </c>
      <c r="AC38">
        <f t="shared" si="0"/>
        <v>0.16693784472367135</v>
      </c>
      <c r="AD38">
        <f t="shared" si="1"/>
        <v>18.743005439140589</v>
      </c>
      <c r="AE38">
        <f>'IDT-1'!D38</f>
        <v>0</v>
      </c>
      <c r="AF38" s="26"/>
      <c r="AG38">
        <f t="shared" si="2"/>
        <v>18.743005439140589</v>
      </c>
      <c r="AI38" s="75">
        <f>PXIL!L38</f>
        <v>0</v>
      </c>
      <c r="AJ38" s="75">
        <f>PXIL!R38</f>
        <v>0</v>
      </c>
      <c r="AK38" s="75">
        <f>RTM_IEX!L38</f>
        <v>3.86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4.9999432838642592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4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6.08</v>
      </c>
      <c r="AB39" s="117">
        <f>-STOA!R39</f>
        <v>0</v>
      </c>
      <c r="AC39">
        <f t="shared" si="0"/>
        <v>0.19245784472367133</v>
      </c>
      <c r="AD39">
        <f t="shared" si="1"/>
        <v>21.617485439140587</v>
      </c>
      <c r="AE39">
        <f>'IDT-1'!D39</f>
        <v>0</v>
      </c>
      <c r="AF39" s="26"/>
      <c r="AG39">
        <f t="shared" si="2"/>
        <v>21.617485439140587</v>
      </c>
      <c r="AI39" s="75">
        <f>PXIL!L39</f>
        <v>0</v>
      </c>
      <c r="AJ39" s="75">
        <f>PXIL!R39</f>
        <v>0</v>
      </c>
      <c r="AK39" s="75">
        <f>RTM_IEX!L39</f>
        <v>6.76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4.9999432838642592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4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6.08</v>
      </c>
      <c r="AB40" s="117">
        <f>-STOA!R40</f>
        <v>0</v>
      </c>
      <c r="AC40">
        <f t="shared" si="0"/>
        <v>0.19245784472367133</v>
      </c>
      <c r="AD40">
        <f t="shared" si="1"/>
        <v>21.617485439140587</v>
      </c>
      <c r="AE40">
        <f>'IDT-1'!D40</f>
        <v>0</v>
      </c>
      <c r="AF40" s="26"/>
      <c r="AG40">
        <f t="shared" si="2"/>
        <v>21.617485439140587</v>
      </c>
      <c r="AI40" s="75">
        <f>PXIL!L40</f>
        <v>0</v>
      </c>
      <c r="AJ40" s="75">
        <f>PXIL!R40</f>
        <v>0</v>
      </c>
      <c r="AK40" s="75">
        <f>RTM_IEX!L40</f>
        <v>6.76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4.9997371760014504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4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6.08</v>
      </c>
      <c r="AB41" s="117">
        <f>-STOA!R41</f>
        <v>0</v>
      </c>
      <c r="AC41">
        <f t="shared" si="0"/>
        <v>0.19245603097447861</v>
      </c>
      <c r="AD41">
        <f t="shared" si="1"/>
        <v>21.617281145026968</v>
      </c>
      <c r="AE41">
        <f>'IDT-1'!D41</f>
        <v>0</v>
      </c>
      <c r="AF41" s="26"/>
      <c r="AG41">
        <f t="shared" si="2"/>
        <v>21.617281145026968</v>
      </c>
      <c r="AI41" s="75">
        <f>PXIL!L41</f>
        <v>0</v>
      </c>
      <c r="AJ41" s="75">
        <f>PXIL!R41</f>
        <v>0</v>
      </c>
      <c r="AK41" s="75">
        <f>RTM_IEX!L41</f>
        <v>6.76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4.9997371760014504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4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6.08</v>
      </c>
      <c r="AB42" s="117">
        <f>-STOA!R42</f>
        <v>0</v>
      </c>
      <c r="AC42">
        <f t="shared" si="0"/>
        <v>0.18814403097447863</v>
      </c>
      <c r="AD42">
        <f t="shared" si="1"/>
        <v>21.131593145026972</v>
      </c>
      <c r="AE42">
        <f>'IDT-1'!D42</f>
        <v>0</v>
      </c>
      <c r="AF42" s="26"/>
      <c r="AG42">
        <f t="shared" si="2"/>
        <v>21.131593145026972</v>
      </c>
      <c r="AI42" s="75">
        <f>PXIL!L42</f>
        <v>0</v>
      </c>
      <c r="AJ42" s="75">
        <f>PXIL!R42</f>
        <v>0</v>
      </c>
      <c r="AK42" s="75">
        <f>RTM_IEX!L42</f>
        <v>6.27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5.0001759177815845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4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6.08</v>
      </c>
      <c r="AB43" s="117">
        <f>-STOA!R43</f>
        <v>0</v>
      </c>
      <c r="AC43">
        <f t="shared" si="0"/>
        <v>0.23663589190214382</v>
      </c>
      <c r="AD43">
        <f t="shared" si="1"/>
        <v>26.593540025879442</v>
      </c>
      <c r="AE43">
        <f>'IDT-1'!D43</f>
        <v>0</v>
      </c>
      <c r="AF43" s="26"/>
      <c r="AG43">
        <f t="shared" si="2"/>
        <v>26.593540025879442</v>
      </c>
      <c r="AI43" s="75">
        <f>PXIL!L43</f>
        <v>0</v>
      </c>
      <c r="AJ43" s="75">
        <f>PXIL!R43</f>
        <v>0</v>
      </c>
      <c r="AK43" s="75">
        <f>RTM_IEX!L43</f>
        <v>11.78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5.0001759177815845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4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6.08</v>
      </c>
      <c r="AB44" s="117">
        <f>-STOA!R44</f>
        <v>0</v>
      </c>
      <c r="AC44">
        <f t="shared" si="0"/>
        <v>0.16693989190214381</v>
      </c>
      <c r="AD44">
        <f t="shared" si="1"/>
        <v>18.743236025879444</v>
      </c>
      <c r="AE44">
        <f>'IDT-1'!D44</f>
        <v>0</v>
      </c>
      <c r="AF44" s="26"/>
      <c r="AG44">
        <f t="shared" si="2"/>
        <v>18.743236025879444</v>
      </c>
      <c r="AI44" s="75">
        <f>PXIL!L44</f>
        <v>0</v>
      </c>
      <c r="AJ44" s="75">
        <f>PXIL!R44</f>
        <v>0</v>
      </c>
      <c r="AK44" s="75">
        <f>RTM_IEX!L44</f>
        <v>3.86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5.0001759177815845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4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6.08</v>
      </c>
      <c r="AB45" s="117">
        <f>-STOA!R45</f>
        <v>0</v>
      </c>
      <c r="AC45">
        <f t="shared" si="0"/>
        <v>0.1924598919021438</v>
      </c>
      <c r="AD45">
        <f t="shared" si="1"/>
        <v>21.617716025879442</v>
      </c>
      <c r="AE45">
        <f>'IDT-1'!D45</f>
        <v>0</v>
      </c>
      <c r="AF45" s="26"/>
      <c r="AG45">
        <f t="shared" si="2"/>
        <v>21.617716025879442</v>
      </c>
      <c r="AI45" s="75">
        <f>PXIL!L45</f>
        <v>0</v>
      </c>
      <c r="AJ45" s="75">
        <f>PXIL!R45</f>
        <v>0</v>
      </c>
      <c r="AK45" s="75">
        <f>RTM_IEX!L45</f>
        <v>6.76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5.0001759177815845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4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6.08</v>
      </c>
      <c r="AB46" s="117">
        <f>-STOA!R46</f>
        <v>0</v>
      </c>
      <c r="AC46">
        <f t="shared" si="0"/>
        <v>0.1924598919021438</v>
      </c>
      <c r="AD46">
        <f t="shared" si="1"/>
        <v>21.617716025879442</v>
      </c>
      <c r="AE46">
        <f>'IDT-1'!D46</f>
        <v>0</v>
      </c>
      <c r="AF46" s="26"/>
      <c r="AG46">
        <f t="shared" si="2"/>
        <v>21.617716025879442</v>
      </c>
      <c r="AI46" s="75">
        <f>PXIL!L46</f>
        <v>0</v>
      </c>
      <c r="AJ46" s="75">
        <f>PXIL!R46</f>
        <v>0</v>
      </c>
      <c r="AK46" s="75">
        <f>RTM_IEX!L46</f>
        <v>6.76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5.0001759177815845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4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6.08</v>
      </c>
      <c r="AB47" s="117">
        <f>-STOA!R47</f>
        <v>0</v>
      </c>
      <c r="AC47">
        <f t="shared" si="0"/>
        <v>0.18392389190214381</v>
      </c>
      <c r="AD47">
        <f t="shared" si="1"/>
        <v>20.656252025879443</v>
      </c>
      <c r="AE47">
        <f>'IDT-1'!D47</f>
        <v>0</v>
      </c>
      <c r="AF47" s="26"/>
      <c r="AG47">
        <f t="shared" si="2"/>
        <v>20.656252025879443</v>
      </c>
      <c r="AI47" s="75">
        <f>PXIL!L47</f>
        <v>0</v>
      </c>
      <c r="AJ47" s="75">
        <f>PXIL!R47</f>
        <v>0</v>
      </c>
      <c r="AK47" s="75">
        <f>RTM_IEX!L47</f>
        <v>5.79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5.0001759177815845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4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6.08</v>
      </c>
      <c r="AB48" s="117">
        <f>-STOA!R48</f>
        <v>0</v>
      </c>
      <c r="AC48">
        <f t="shared" si="0"/>
        <v>0.18392389190214381</v>
      </c>
      <c r="AD48">
        <f t="shared" si="1"/>
        <v>20.656252025879443</v>
      </c>
      <c r="AE48">
        <f>'IDT-1'!D48</f>
        <v>0</v>
      </c>
      <c r="AF48" s="26"/>
      <c r="AG48">
        <f t="shared" si="2"/>
        <v>20.656252025879443</v>
      </c>
      <c r="AI48" s="75">
        <f>PXIL!L48</f>
        <v>0</v>
      </c>
      <c r="AJ48" s="75">
        <f>PXIL!R48</f>
        <v>0</v>
      </c>
      <c r="AK48" s="75">
        <f>RTM_IEX!L48</f>
        <v>5.79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5.0001759177815845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4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6.08</v>
      </c>
      <c r="AB49" s="117">
        <f>-STOA!R49</f>
        <v>0</v>
      </c>
      <c r="AC49">
        <f t="shared" si="0"/>
        <v>0.22211589190214381</v>
      </c>
      <c r="AD49">
        <f t="shared" si="1"/>
        <v>24.958060025879441</v>
      </c>
      <c r="AE49">
        <f>'IDT-1'!D49</f>
        <v>0</v>
      </c>
      <c r="AF49" s="26"/>
      <c r="AG49">
        <f t="shared" si="2"/>
        <v>24.958060025879441</v>
      </c>
      <c r="AI49" s="75">
        <f>PXIL!L49</f>
        <v>0</v>
      </c>
      <c r="AJ49" s="75">
        <f>PXIL!R49</f>
        <v>0</v>
      </c>
      <c r="AK49" s="75">
        <f>RTM_IEX!L49</f>
        <v>10.130000000000001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5.0001759177815845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4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6.08</v>
      </c>
      <c r="AB50" s="117">
        <f>-STOA!R50</f>
        <v>0</v>
      </c>
      <c r="AC50">
        <f t="shared" si="0"/>
        <v>0.15417989190214382</v>
      </c>
      <c r="AD50">
        <f t="shared" si="1"/>
        <v>17.305996025879441</v>
      </c>
      <c r="AE50">
        <f>'IDT-1'!D50</f>
        <v>0</v>
      </c>
      <c r="AF50" s="26"/>
      <c r="AG50">
        <f t="shared" si="2"/>
        <v>17.305996025879441</v>
      </c>
      <c r="AI50" s="75">
        <f>PXIL!L50</f>
        <v>0</v>
      </c>
      <c r="AJ50" s="75">
        <f>PXIL!R50</f>
        <v>0</v>
      </c>
      <c r="AK50" s="75">
        <f>RTM_IEX!L50</f>
        <v>2.41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5.0001759177815845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4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6.08</v>
      </c>
      <c r="AB51" s="117">
        <f>-STOA!R51</f>
        <v>0</v>
      </c>
      <c r="AC51">
        <f t="shared" si="0"/>
        <v>0.1754758919021438</v>
      </c>
      <c r="AD51">
        <f t="shared" si="1"/>
        <v>19.70470002587944</v>
      </c>
      <c r="AE51">
        <f>'IDT-1'!D51</f>
        <v>0</v>
      </c>
      <c r="AF51" s="26"/>
      <c r="AG51">
        <f t="shared" si="2"/>
        <v>19.70470002587944</v>
      </c>
      <c r="AI51" s="75">
        <f>PXIL!L51</f>
        <v>0</v>
      </c>
      <c r="AJ51" s="75">
        <f>PXIL!R51</f>
        <v>0</v>
      </c>
      <c r="AK51" s="75">
        <f>RTM_IEX!L51</f>
        <v>4.83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5.0001759177815845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4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6.08</v>
      </c>
      <c r="AB52" s="117">
        <f>-STOA!R52</f>
        <v>0</v>
      </c>
      <c r="AC52">
        <f t="shared" si="0"/>
        <v>0.1754758919021438</v>
      </c>
      <c r="AD52">
        <f t="shared" si="1"/>
        <v>19.70470002587944</v>
      </c>
      <c r="AE52">
        <f>'IDT-1'!D52</f>
        <v>0</v>
      </c>
      <c r="AF52" s="26"/>
      <c r="AG52">
        <f t="shared" si="2"/>
        <v>19.70470002587944</v>
      </c>
      <c r="AI52" s="75">
        <f>PXIL!L52</f>
        <v>0</v>
      </c>
      <c r="AJ52" s="75">
        <f>PXIL!R52</f>
        <v>0</v>
      </c>
      <c r="AK52" s="75">
        <f>RTM_IEX!L52</f>
        <v>4.83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5.0001759177815845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4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6.08</v>
      </c>
      <c r="AB53" s="117">
        <f>-STOA!R53</f>
        <v>0</v>
      </c>
      <c r="AC53">
        <f t="shared" si="0"/>
        <v>0.1754758919021438</v>
      </c>
      <c r="AD53">
        <f t="shared" si="1"/>
        <v>19.70470002587944</v>
      </c>
      <c r="AE53">
        <f>'IDT-1'!D53</f>
        <v>0</v>
      </c>
      <c r="AF53" s="26"/>
      <c r="AG53">
        <f t="shared" si="2"/>
        <v>19.70470002587944</v>
      </c>
      <c r="AI53" s="75">
        <f>PXIL!L53</f>
        <v>0</v>
      </c>
      <c r="AJ53" s="75">
        <f>PXIL!R53</f>
        <v>0</v>
      </c>
      <c r="AK53" s="75">
        <f>RTM_IEX!L53</f>
        <v>4.83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5.0001759177815845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4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6.08</v>
      </c>
      <c r="AB54" s="117">
        <f>-STOA!R54</f>
        <v>0</v>
      </c>
      <c r="AC54">
        <f t="shared" si="0"/>
        <v>0.16693989190214381</v>
      </c>
      <c r="AD54">
        <f t="shared" si="1"/>
        <v>18.743236025879444</v>
      </c>
      <c r="AE54">
        <f>'IDT-1'!D54</f>
        <v>0</v>
      </c>
      <c r="AF54" s="26"/>
      <c r="AG54">
        <f t="shared" si="2"/>
        <v>18.743236025879444</v>
      </c>
      <c r="AI54" s="75">
        <f>PXIL!L54</f>
        <v>0</v>
      </c>
      <c r="AJ54" s="75">
        <f>PXIL!R54</f>
        <v>0</v>
      </c>
      <c r="AK54" s="75">
        <f>RTM_IEX!L54</f>
        <v>3.86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5.0001759177815845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4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6.08</v>
      </c>
      <c r="AB55" s="117">
        <f>-STOA!R55</f>
        <v>0</v>
      </c>
      <c r="AC55">
        <f t="shared" si="0"/>
        <v>0.20257989190214382</v>
      </c>
      <c r="AD55">
        <f t="shared" si="1"/>
        <v>22.75759602587944</v>
      </c>
      <c r="AE55">
        <f>'IDT-1'!D55</f>
        <v>0</v>
      </c>
      <c r="AF55" s="26"/>
      <c r="AG55">
        <f t="shared" si="2"/>
        <v>22.75759602587944</v>
      </c>
      <c r="AI55" s="75">
        <f>PXIL!L55</f>
        <v>0</v>
      </c>
      <c r="AJ55" s="75">
        <f>PXIL!R55</f>
        <v>0</v>
      </c>
      <c r="AK55" s="75">
        <f>RTM_IEX!L55</f>
        <v>7.91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5.0001759177815845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4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6.08</v>
      </c>
      <c r="AB56" s="117">
        <f>-STOA!R56</f>
        <v>0</v>
      </c>
      <c r="AC56">
        <f t="shared" si="0"/>
        <v>0.13297189190214381</v>
      </c>
      <c r="AD56">
        <f t="shared" si="1"/>
        <v>14.917204025879441</v>
      </c>
      <c r="AE56">
        <f>'IDT-1'!D56</f>
        <v>0</v>
      </c>
      <c r="AF56" s="26"/>
      <c r="AG56">
        <f t="shared" si="2"/>
        <v>14.917204025879441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4.9999588797002783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4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6.08</v>
      </c>
      <c r="AB57" s="117">
        <f>-STOA!R57</f>
        <v>0</v>
      </c>
      <c r="AC57">
        <f t="shared" si="0"/>
        <v>0.17292198196702835</v>
      </c>
      <c r="AD57">
        <f t="shared" si="1"/>
        <v>19.417036897733251</v>
      </c>
      <c r="AE57">
        <f>'IDT-1'!D57</f>
        <v>0</v>
      </c>
      <c r="AF57" s="26"/>
      <c r="AG57">
        <f t="shared" si="2"/>
        <v>19.417036897733251</v>
      </c>
      <c r="AI57" s="75">
        <f>PXIL!L57</f>
        <v>0</v>
      </c>
      <c r="AJ57" s="75">
        <f>PXIL!R57</f>
        <v>0</v>
      </c>
      <c r="AK57" s="75">
        <f>RTM_IEX!L57</f>
        <v>4.54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4.9999588797002783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4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6.08</v>
      </c>
      <c r="AB58" s="117">
        <f>-STOA!R58</f>
        <v>0</v>
      </c>
      <c r="AC58">
        <f t="shared" si="0"/>
        <v>0.17292198196702835</v>
      </c>
      <c r="AD58">
        <f t="shared" si="1"/>
        <v>19.417036897733251</v>
      </c>
      <c r="AE58">
        <f>'IDT-1'!D58</f>
        <v>0</v>
      </c>
      <c r="AF58" s="26"/>
      <c r="AG58">
        <f t="shared" si="2"/>
        <v>19.417036897733251</v>
      </c>
      <c r="AI58" s="75">
        <f>PXIL!L58</f>
        <v>0</v>
      </c>
      <c r="AJ58" s="75">
        <f>PXIL!R58</f>
        <v>0</v>
      </c>
      <c r="AK58" s="75">
        <f>RTM_IEX!L58</f>
        <v>4.54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4.9999588797002783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4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6.08</v>
      </c>
      <c r="AB59" s="117">
        <f>-STOA!R59</f>
        <v>0</v>
      </c>
      <c r="AC59">
        <f t="shared" si="0"/>
        <v>0.17116198196702834</v>
      </c>
      <c r="AD59">
        <f t="shared" si="1"/>
        <v>19.218796897733252</v>
      </c>
      <c r="AE59">
        <f>'IDT-1'!D59</f>
        <v>0</v>
      </c>
      <c r="AF59" s="26"/>
      <c r="AG59">
        <f t="shared" si="2"/>
        <v>19.218796897733252</v>
      </c>
      <c r="AI59" s="75">
        <f>PXIL!L59</f>
        <v>0</v>
      </c>
      <c r="AJ59" s="75">
        <f>PXIL!R59</f>
        <v>0</v>
      </c>
      <c r="AK59" s="75">
        <f>RTM_IEX!L59</f>
        <v>4.34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4.9999588797002783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4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6.08</v>
      </c>
      <c r="AB60" s="117">
        <f>-STOA!R60</f>
        <v>0</v>
      </c>
      <c r="AC60">
        <f t="shared" si="0"/>
        <v>0.16693798196702833</v>
      </c>
      <c r="AD60">
        <f t="shared" si="1"/>
        <v>18.743020897733253</v>
      </c>
      <c r="AE60">
        <f>'IDT-1'!D60</f>
        <v>0</v>
      </c>
      <c r="AF60" s="26"/>
      <c r="AG60">
        <f t="shared" si="2"/>
        <v>18.743020897733253</v>
      </c>
      <c r="AI60" s="75">
        <f>PXIL!L60</f>
        <v>0</v>
      </c>
      <c r="AJ60" s="75">
        <f>PXIL!R60</f>
        <v>0</v>
      </c>
      <c r="AK60" s="75">
        <f>RTM_IEX!L60</f>
        <v>3.86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4.9999588797002783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4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6.08</v>
      </c>
      <c r="AB61" s="117">
        <f>-STOA!R61</f>
        <v>0</v>
      </c>
      <c r="AC61">
        <f t="shared" si="0"/>
        <v>0.20257798196702834</v>
      </c>
      <c r="AD61">
        <f t="shared" si="1"/>
        <v>22.757380897733253</v>
      </c>
      <c r="AE61">
        <f>'IDT-1'!D61</f>
        <v>0</v>
      </c>
      <c r="AF61" s="26"/>
      <c r="AG61">
        <f t="shared" si="2"/>
        <v>22.757380897733253</v>
      </c>
      <c r="AI61" s="75">
        <f>PXIL!L61</f>
        <v>0</v>
      </c>
      <c r="AJ61" s="75">
        <f>PXIL!R61</f>
        <v>0</v>
      </c>
      <c r="AK61" s="75">
        <f>RTM_IEX!L61</f>
        <v>7.91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4.9999588797002783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4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6.08</v>
      </c>
      <c r="AB62" s="117">
        <f>-STOA!R62</f>
        <v>0</v>
      </c>
      <c r="AC62">
        <f t="shared" si="0"/>
        <v>0.13296998196702833</v>
      </c>
      <c r="AD62">
        <f t="shared" si="1"/>
        <v>14.916988897733251</v>
      </c>
      <c r="AE62">
        <f>'IDT-1'!D62</f>
        <v>0</v>
      </c>
      <c r="AF62" s="26"/>
      <c r="AG62">
        <f t="shared" si="2"/>
        <v>14.916988897733251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4.9999588797002783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4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6.08</v>
      </c>
      <c r="AB63" s="117">
        <f>-STOA!R63</f>
        <v>0</v>
      </c>
      <c r="AC63">
        <f t="shared" si="0"/>
        <v>0.14995398196702833</v>
      </c>
      <c r="AD63">
        <f t="shared" si="1"/>
        <v>16.830004897733254</v>
      </c>
      <c r="AE63">
        <f>'IDT-1'!D63</f>
        <v>0</v>
      </c>
      <c r="AF63" s="26"/>
      <c r="AG63">
        <f t="shared" si="2"/>
        <v>16.830004897733254</v>
      </c>
      <c r="AI63" s="75">
        <f>PXIL!L63</f>
        <v>0</v>
      </c>
      <c r="AJ63" s="75">
        <f>PXIL!R63</f>
        <v>0</v>
      </c>
      <c r="AK63" s="75">
        <f>RTM_IEX!L63</f>
        <v>1.93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5.0000602680244901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4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6.08</v>
      </c>
      <c r="AB64" s="117">
        <f>-STOA!R64</f>
        <v>0</v>
      </c>
      <c r="AC64">
        <f t="shared" si="0"/>
        <v>0.14995487418428141</v>
      </c>
      <c r="AD64">
        <f t="shared" si="1"/>
        <v>16.83010539384021</v>
      </c>
      <c r="AE64">
        <f>'IDT-1'!D64</f>
        <v>0</v>
      </c>
      <c r="AF64" s="26"/>
      <c r="AG64">
        <f t="shared" si="2"/>
        <v>16.83010539384021</v>
      </c>
      <c r="AI64" s="75">
        <f>PXIL!L64</f>
        <v>0</v>
      </c>
      <c r="AJ64" s="75">
        <f>PXIL!R64</f>
        <v>0</v>
      </c>
      <c r="AK64" s="75">
        <f>RTM_IEX!L64</f>
        <v>1.93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4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6.08</v>
      </c>
      <c r="AB65" s="117">
        <f>-STOA!R65</f>
        <v>0</v>
      </c>
      <c r="AC65">
        <f t="shared" si="0"/>
        <v>0.14995434382566589</v>
      </c>
      <c r="AD65">
        <f t="shared" si="1"/>
        <v>16.830045656174335</v>
      </c>
      <c r="AE65">
        <f>'IDT-1'!D65</f>
        <v>0</v>
      </c>
      <c r="AF65" s="26"/>
      <c r="AG65">
        <f t="shared" si="2"/>
        <v>16.830045656174335</v>
      </c>
      <c r="AI65" s="75">
        <f>PXIL!L65</f>
        <v>0</v>
      </c>
      <c r="AJ65" s="75">
        <f>PXIL!R65</f>
        <v>0</v>
      </c>
      <c r="AK65" s="75">
        <f>RTM_IEX!L65</f>
        <v>1.93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4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6.08</v>
      </c>
      <c r="AB66" s="117">
        <f>-STOA!R66</f>
        <v>0</v>
      </c>
      <c r="AC66">
        <f t="shared" si="0"/>
        <v>0.14995434382566589</v>
      </c>
      <c r="AD66">
        <f t="shared" si="1"/>
        <v>16.830045656174335</v>
      </c>
      <c r="AE66">
        <f>'IDT-1'!D66</f>
        <v>0</v>
      </c>
      <c r="AF66" s="26"/>
      <c r="AG66">
        <f t="shared" si="2"/>
        <v>16.830045656174335</v>
      </c>
      <c r="AI66" s="75">
        <f>PXIL!L66</f>
        <v>0</v>
      </c>
      <c r="AJ66" s="75">
        <f>PXIL!R66</f>
        <v>0</v>
      </c>
      <c r="AK66" s="75">
        <f>RTM_IEX!L66</f>
        <v>1.93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4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6.08</v>
      </c>
      <c r="AB67" s="117">
        <f>-STOA!R67</f>
        <v>0</v>
      </c>
      <c r="AC67">
        <f t="shared" si="0"/>
        <v>0.2068903438256659</v>
      </c>
      <c r="AD67">
        <f t="shared" si="1"/>
        <v>23.243109656174333</v>
      </c>
      <c r="AE67">
        <f>'IDT-1'!D67</f>
        <v>0</v>
      </c>
      <c r="AF67" s="26"/>
      <c r="AG67">
        <f t="shared" si="2"/>
        <v>23.243109656174333</v>
      </c>
      <c r="AI67" s="75">
        <f>PXIL!L67</f>
        <v>0</v>
      </c>
      <c r="AJ67" s="75">
        <f>PXIL!R67</f>
        <v>0</v>
      </c>
      <c r="AK67" s="75">
        <f>RTM_IEX!L67</f>
        <v>8.4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4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6.08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0.14150634382566588</v>
      </c>
      <c r="AD68">
        <f t="shared" ref="AD68:AD98" si="4">SUM(B68:AB68,AI68:AR68)-AC68</f>
        <v>15.878493656174333</v>
      </c>
      <c r="AE68">
        <f>'IDT-1'!D68</f>
        <v>0</v>
      </c>
      <c r="AF68" s="26"/>
      <c r="AG68">
        <f t="shared" ref="AG68:AG98" si="5">SUM(AD68:AF68)</f>
        <v>15.878493656174333</v>
      </c>
      <c r="AI68" s="75">
        <f>PXIL!L68</f>
        <v>0</v>
      </c>
      <c r="AJ68" s="75">
        <f>PXIL!R68</f>
        <v>0</v>
      </c>
      <c r="AK68" s="75">
        <f>RTM_IEX!L68</f>
        <v>0.97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4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6.08</v>
      </c>
      <c r="AB69" s="117">
        <f>-STOA!R69</f>
        <v>0</v>
      </c>
      <c r="AC69">
        <f t="shared" si="3"/>
        <v>0.16271434382566588</v>
      </c>
      <c r="AD69">
        <f t="shared" si="4"/>
        <v>18.267285656174334</v>
      </c>
      <c r="AE69">
        <f>'IDT-1'!D69</f>
        <v>0</v>
      </c>
      <c r="AF69" s="26"/>
      <c r="AG69">
        <f t="shared" si="5"/>
        <v>18.267285656174334</v>
      </c>
      <c r="AI69" s="75">
        <f>PXIL!L69</f>
        <v>0</v>
      </c>
      <c r="AJ69" s="75">
        <f>PXIL!R69</f>
        <v>0</v>
      </c>
      <c r="AK69" s="75">
        <f>RTM_IEX!L69</f>
        <v>3.38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4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6.08</v>
      </c>
      <c r="AB70" s="117">
        <f>-STOA!R70</f>
        <v>0</v>
      </c>
      <c r="AC70">
        <f t="shared" si="3"/>
        <v>0.13297034382566589</v>
      </c>
      <c r="AD70">
        <f t="shared" si="4"/>
        <v>14.917029656174334</v>
      </c>
      <c r="AE70">
        <f>'IDT-1'!D70</f>
        <v>0</v>
      </c>
      <c r="AF70" s="26"/>
      <c r="AG70">
        <f t="shared" si="5"/>
        <v>14.917029656174334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4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6.08</v>
      </c>
      <c r="AB71" s="117">
        <f>-STOA!R71</f>
        <v>0</v>
      </c>
      <c r="AC71">
        <f t="shared" si="3"/>
        <v>0.13297034382566589</v>
      </c>
      <c r="AD71">
        <f t="shared" si="4"/>
        <v>14.917029656174334</v>
      </c>
      <c r="AE71">
        <f>'IDT-1'!D71</f>
        <v>0</v>
      </c>
      <c r="AF71" s="26"/>
      <c r="AG71">
        <f t="shared" si="5"/>
        <v>14.917029656174334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4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6.08</v>
      </c>
      <c r="AB72" s="117">
        <f>-STOA!R72</f>
        <v>0</v>
      </c>
      <c r="AC72">
        <f t="shared" si="3"/>
        <v>0.13297034382566589</v>
      </c>
      <c r="AD72">
        <f t="shared" si="4"/>
        <v>14.917029656174334</v>
      </c>
      <c r="AE72">
        <f>'IDT-1'!D72</f>
        <v>0</v>
      </c>
      <c r="AF72" s="26"/>
      <c r="AG72">
        <f t="shared" si="5"/>
        <v>14.917029656174334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4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6.08</v>
      </c>
      <c r="AB73" s="117">
        <f>-STOA!R73</f>
        <v>0</v>
      </c>
      <c r="AC73">
        <f t="shared" si="3"/>
        <v>0.2289783438256659</v>
      </c>
      <c r="AD73">
        <f t="shared" si="4"/>
        <v>25.731021656174335</v>
      </c>
      <c r="AE73">
        <f>'IDT-1'!D73</f>
        <v>0</v>
      </c>
      <c r="AF73" s="26"/>
      <c r="AG73">
        <f t="shared" si="5"/>
        <v>25.731021656174335</v>
      </c>
      <c r="AI73" s="75">
        <f>PXIL!L73</f>
        <v>0</v>
      </c>
      <c r="AJ73" s="75">
        <f>PXIL!R73</f>
        <v>0</v>
      </c>
      <c r="AK73" s="75">
        <f>RTM_IEX!L73</f>
        <v>10.91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4.9999191003964079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4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6.08</v>
      </c>
      <c r="AB74" s="117">
        <f>-STOA!R74</f>
        <v>0</v>
      </c>
      <c r="AC74">
        <f t="shared" si="3"/>
        <v>0.13296963190915426</v>
      </c>
      <c r="AD74">
        <f t="shared" si="4"/>
        <v>14.916949468487253</v>
      </c>
      <c r="AE74">
        <f>'IDT-1'!D74</f>
        <v>0</v>
      </c>
      <c r="AF74" s="26"/>
      <c r="AG74">
        <f t="shared" si="5"/>
        <v>14.916949468487253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4.9999191003964079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4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6.08</v>
      </c>
      <c r="AB75" s="117">
        <f>-STOA!R75</f>
        <v>0</v>
      </c>
      <c r="AC75">
        <f t="shared" si="3"/>
        <v>0.13296963190915426</v>
      </c>
      <c r="AD75">
        <f t="shared" si="4"/>
        <v>14.916949468487253</v>
      </c>
      <c r="AE75">
        <f>'IDT-1'!D75</f>
        <v>0</v>
      </c>
      <c r="AF75" s="26"/>
      <c r="AG75">
        <f t="shared" si="5"/>
        <v>14.916949468487253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4.9999191003964079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4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6.08</v>
      </c>
      <c r="AB76" s="117">
        <f>-STOA!R76</f>
        <v>0</v>
      </c>
      <c r="AC76">
        <f t="shared" si="3"/>
        <v>0.13296963190915426</v>
      </c>
      <c r="AD76">
        <f t="shared" si="4"/>
        <v>14.916949468487253</v>
      </c>
      <c r="AE76">
        <f>'IDT-1'!D76</f>
        <v>0</v>
      </c>
      <c r="AF76" s="26"/>
      <c r="AG76">
        <f t="shared" si="5"/>
        <v>14.916949468487253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10.499833808167143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4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6.08</v>
      </c>
      <c r="AB77" s="117">
        <f>-STOA!R77</f>
        <v>0</v>
      </c>
      <c r="AC77">
        <f t="shared" si="3"/>
        <v>0.18136888133753676</v>
      </c>
      <c r="AD77">
        <f t="shared" si="4"/>
        <v>20.368464926829606</v>
      </c>
      <c r="AE77">
        <f>'IDT-1'!D77</f>
        <v>0</v>
      </c>
      <c r="AF77" s="26"/>
      <c r="AG77">
        <f t="shared" si="5"/>
        <v>20.368464926829606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10.499833808167143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4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6.08</v>
      </c>
      <c r="AB78" s="117">
        <f>-STOA!R78</f>
        <v>0</v>
      </c>
      <c r="AC78">
        <f t="shared" si="3"/>
        <v>0.18136888133753676</v>
      </c>
      <c r="AD78">
        <f t="shared" si="4"/>
        <v>20.368464926829606</v>
      </c>
      <c r="AE78">
        <f>'IDT-1'!D78</f>
        <v>0</v>
      </c>
      <c r="AF78" s="26"/>
      <c r="AG78">
        <f t="shared" si="5"/>
        <v>20.368464926829606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16.999737674562148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4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6.08</v>
      </c>
      <c r="AB79" s="117">
        <f>-STOA!R79</f>
        <v>0</v>
      </c>
      <c r="AC79">
        <f t="shared" si="3"/>
        <v>0.35398369315035194</v>
      </c>
      <c r="AD79">
        <f t="shared" si="4"/>
        <v>13.695753981411793</v>
      </c>
      <c r="AE79">
        <f>'IDT-1'!D79</f>
        <v>0</v>
      </c>
      <c r="AF79" s="26"/>
      <c r="AG79">
        <f t="shared" si="5"/>
        <v>13.695753981411793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-13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7.999872112540964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4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6.08</v>
      </c>
      <c r="AB80" s="117">
        <f>-STOA!R80</f>
        <v>0</v>
      </c>
      <c r="AC80">
        <f t="shared" si="3"/>
        <v>0.18600360098261229</v>
      </c>
      <c r="AD80">
        <f t="shared" si="4"/>
        <v>14.863868511558351</v>
      </c>
      <c r="AE80">
        <f>'IDT-1'!D80</f>
        <v>0</v>
      </c>
      <c r="AF80" s="26"/>
      <c r="AG80">
        <f t="shared" si="5"/>
        <v>14.863868511558351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-3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9.9998414082943459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4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6.08</v>
      </c>
      <c r="AB81" s="117">
        <f>-STOA!R81</f>
        <v>0</v>
      </c>
      <c r="AC81">
        <f t="shared" si="3"/>
        <v>0.17696894821865614</v>
      </c>
      <c r="AD81">
        <f t="shared" si="4"/>
        <v>19.872872460075691</v>
      </c>
      <c r="AE81">
        <f>'IDT-1'!D81</f>
        <v>0</v>
      </c>
      <c r="AF81" s="26"/>
      <c r="AG81">
        <f t="shared" si="5"/>
        <v>19.872872460075691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8.9998566993073812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4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6.08</v>
      </c>
      <c r="AB82" s="117">
        <f>-STOA!R82</f>
        <v>0</v>
      </c>
      <c r="AC82">
        <f t="shared" si="3"/>
        <v>0.16816908277957085</v>
      </c>
      <c r="AD82">
        <f t="shared" si="4"/>
        <v>18.881687616527813</v>
      </c>
      <c r="AE82">
        <f>'IDT-1'!D82</f>
        <v>0</v>
      </c>
      <c r="AF82" s="26"/>
      <c r="AG82">
        <f t="shared" si="5"/>
        <v>18.881687616527813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9.9998414082943459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4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6.08</v>
      </c>
      <c r="AB83" s="117">
        <f>-STOA!R83</f>
        <v>0</v>
      </c>
      <c r="AC83">
        <f t="shared" si="3"/>
        <v>0.17696894821865614</v>
      </c>
      <c r="AD83">
        <f t="shared" si="4"/>
        <v>19.872872460075691</v>
      </c>
      <c r="AE83">
        <f>'IDT-1'!D83</f>
        <v>0</v>
      </c>
      <c r="AF83" s="26"/>
      <c r="AG83">
        <f t="shared" si="5"/>
        <v>19.872872460075691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9.9998414082943459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4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6.08</v>
      </c>
      <c r="AB84" s="117">
        <f>-STOA!R84</f>
        <v>0</v>
      </c>
      <c r="AC84">
        <f t="shared" si="3"/>
        <v>0.17696894821865614</v>
      </c>
      <c r="AD84">
        <f t="shared" si="4"/>
        <v>19.872872460075691</v>
      </c>
      <c r="AE84">
        <f>'IDT-1'!D84</f>
        <v>0</v>
      </c>
      <c r="AF84" s="26"/>
      <c r="AG84">
        <f t="shared" si="5"/>
        <v>19.872872460075691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13.799784391844391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4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6.08</v>
      </c>
      <c r="AB85" s="117">
        <f>-STOA!R85</f>
        <v>0</v>
      </c>
      <c r="AC85">
        <f t="shared" si="3"/>
        <v>0.2104084464738965</v>
      </c>
      <c r="AD85">
        <f t="shared" si="4"/>
        <v>23.639375945370492</v>
      </c>
      <c r="AE85">
        <f>'IDT-1'!D85</f>
        <v>0</v>
      </c>
      <c r="AF85" s="26"/>
      <c r="AG85">
        <f t="shared" si="5"/>
        <v>23.639375945370492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4.9999191003964079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4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6.08</v>
      </c>
      <c r="AB86" s="117">
        <f>-STOA!R86</f>
        <v>0</v>
      </c>
      <c r="AC86">
        <f t="shared" si="3"/>
        <v>0.13296963190915426</v>
      </c>
      <c r="AD86">
        <f t="shared" si="4"/>
        <v>14.916949468487253</v>
      </c>
      <c r="AE86">
        <f>'IDT-1'!D86</f>
        <v>0</v>
      </c>
      <c r="AF86" s="26"/>
      <c r="AG86">
        <f t="shared" si="5"/>
        <v>14.916949468487253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5.0000208184892241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4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6.08</v>
      </c>
      <c r="AB87" s="117">
        <f>-STOA!R87</f>
        <v>0</v>
      </c>
      <c r="AC87">
        <f t="shared" si="3"/>
        <v>0.15849052702837108</v>
      </c>
      <c r="AD87">
        <f t="shared" si="4"/>
        <v>17.791530291460855</v>
      </c>
      <c r="AE87">
        <f>'IDT-1'!D87</f>
        <v>0</v>
      </c>
      <c r="AF87" s="26"/>
      <c r="AG87">
        <f t="shared" si="5"/>
        <v>17.791530291460855</v>
      </c>
      <c r="AI87" s="75">
        <f>PXIL!L87</f>
        <v>0</v>
      </c>
      <c r="AJ87" s="75">
        <f>PXIL!R87</f>
        <v>0</v>
      </c>
      <c r="AK87" s="75">
        <f>RTM_IEX!L87</f>
        <v>2.9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5.0000208184892241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4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6.08</v>
      </c>
      <c r="AB88" s="117">
        <f>-STOA!R88</f>
        <v>0</v>
      </c>
      <c r="AC88">
        <f t="shared" si="3"/>
        <v>0.15417852702837107</v>
      </c>
      <c r="AD88">
        <f t="shared" si="4"/>
        <v>17.305842291460856</v>
      </c>
      <c r="AE88">
        <f>'IDT-1'!D88</f>
        <v>0</v>
      </c>
      <c r="AF88" s="26"/>
      <c r="AG88">
        <f t="shared" si="5"/>
        <v>17.305842291460856</v>
      </c>
      <c r="AI88" s="75">
        <f>PXIL!L88</f>
        <v>0</v>
      </c>
      <c r="AJ88" s="75">
        <f>PXIL!R88</f>
        <v>0</v>
      </c>
      <c r="AK88" s="75">
        <f>RTM_IEX!L88</f>
        <v>2.41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5.0000208184892241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4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6.08</v>
      </c>
      <c r="AB89" s="117">
        <f>-STOA!R89</f>
        <v>0</v>
      </c>
      <c r="AC89">
        <f t="shared" si="3"/>
        <v>0.14828252702837105</v>
      </c>
      <c r="AD89">
        <f t="shared" si="4"/>
        <v>16.641738291460854</v>
      </c>
      <c r="AE89">
        <f>'IDT-1'!D89</f>
        <v>0</v>
      </c>
      <c r="AF89" s="26"/>
      <c r="AG89">
        <f t="shared" si="5"/>
        <v>16.641738291460854</v>
      </c>
      <c r="AI89" s="75">
        <f>PXIL!L89</f>
        <v>0</v>
      </c>
      <c r="AJ89" s="75">
        <f>PXIL!R89</f>
        <v>0</v>
      </c>
      <c r="AK89" s="75">
        <f>RTM_IEX!L89</f>
        <v>1.74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5.0000208184892241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4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6.08</v>
      </c>
      <c r="AB90" s="117">
        <f>-STOA!R90</f>
        <v>0</v>
      </c>
      <c r="AC90">
        <f t="shared" si="3"/>
        <v>0.14573052702837105</v>
      </c>
      <c r="AD90">
        <f t="shared" si="4"/>
        <v>16.354290291460856</v>
      </c>
      <c r="AE90">
        <f>'IDT-1'!D90</f>
        <v>0</v>
      </c>
      <c r="AF90" s="26"/>
      <c r="AG90">
        <f t="shared" si="5"/>
        <v>16.354290291460856</v>
      </c>
      <c r="AI90" s="75">
        <f>PXIL!L90</f>
        <v>0</v>
      </c>
      <c r="AJ90" s="75">
        <f>PXIL!R90</f>
        <v>0</v>
      </c>
      <c r="AK90" s="75">
        <f>RTM_IEX!L90</f>
        <v>1.45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5.0000208184892241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4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0.17802652702837105</v>
      </c>
      <c r="AD91">
        <f t="shared" si="4"/>
        <v>19.991994291460855</v>
      </c>
      <c r="AE91">
        <f>'IDT-1'!D91</f>
        <v>0</v>
      </c>
      <c r="AF91" s="26"/>
      <c r="AG91">
        <f t="shared" si="5"/>
        <v>19.991994291460855</v>
      </c>
      <c r="AI91" s="75">
        <f>PXIL!L91</f>
        <v>0</v>
      </c>
      <c r="AJ91" s="75">
        <f>PXIL!R91</f>
        <v>0</v>
      </c>
      <c r="AK91" s="75">
        <f>RTM_IEX!L91</f>
        <v>8.3000000000000007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5.0000208184892241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4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0.10498652702837104</v>
      </c>
      <c r="AD92">
        <f t="shared" si="4"/>
        <v>11.765034291460854</v>
      </c>
      <c r="AE92">
        <f>'IDT-1'!D92</f>
        <v>0</v>
      </c>
      <c r="AF92" s="26"/>
      <c r="AG92">
        <f t="shared" si="5"/>
        <v>11.765034291460854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5.0000208184892241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4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0.13050652702837104</v>
      </c>
      <c r="AD93">
        <f t="shared" si="4"/>
        <v>14.639514291460854</v>
      </c>
      <c r="AE93">
        <f>'IDT-1'!D93</f>
        <v>0</v>
      </c>
      <c r="AF93" s="26"/>
      <c r="AG93">
        <f t="shared" si="5"/>
        <v>14.639514291460854</v>
      </c>
      <c r="AI93" s="75">
        <f>PXIL!L93</f>
        <v>0</v>
      </c>
      <c r="AJ93" s="75">
        <f>PXIL!R93</f>
        <v>0</v>
      </c>
      <c r="AK93" s="75">
        <f>RTM_IEX!L93</f>
        <v>2.9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5.0000208184892241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4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0.13050652702837104</v>
      </c>
      <c r="AD94">
        <f t="shared" si="4"/>
        <v>14.639514291460854</v>
      </c>
      <c r="AE94">
        <f>'IDT-1'!D94</f>
        <v>0</v>
      </c>
      <c r="AF94" s="26"/>
      <c r="AG94">
        <f t="shared" si="5"/>
        <v>14.639514291460854</v>
      </c>
      <c r="AI94" s="75">
        <f>PXIL!L94</f>
        <v>0</v>
      </c>
      <c r="AJ94" s="75">
        <f>PXIL!R94</f>
        <v>0</v>
      </c>
      <c r="AK94" s="75">
        <f>RTM_IEX!L94</f>
        <v>2.9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5.0000208184892241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4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0.13050652702837104</v>
      </c>
      <c r="AD95">
        <f t="shared" si="4"/>
        <v>14.639514291460854</v>
      </c>
      <c r="AE95">
        <f>'IDT-1'!D95</f>
        <v>0</v>
      </c>
      <c r="AF95" s="26"/>
      <c r="AG95">
        <f t="shared" si="5"/>
        <v>14.639514291460854</v>
      </c>
      <c r="AI95" s="75">
        <f>PXIL!L95</f>
        <v>0</v>
      </c>
      <c r="AJ95" s="75">
        <f>PXIL!R95</f>
        <v>0</v>
      </c>
      <c r="AK95" s="75">
        <f>RTM_IEX!L95</f>
        <v>2.9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5.0000208184892241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4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0.12197052702837104</v>
      </c>
      <c r="AD96">
        <f t="shared" si="4"/>
        <v>13.678050291460854</v>
      </c>
      <c r="AE96">
        <f>'IDT-1'!D96</f>
        <v>0</v>
      </c>
      <c r="AF96" s="26"/>
      <c r="AG96">
        <f t="shared" si="5"/>
        <v>13.678050291460854</v>
      </c>
      <c r="AI96" s="75">
        <f>PXIL!L96</f>
        <v>0</v>
      </c>
      <c r="AJ96" s="75">
        <f>PXIL!R96</f>
        <v>0</v>
      </c>
      <c r="AK96" s="75">
        <f>RTM_IEX!L96</f>
        <v>1.93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5.0000208184892241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4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0.16447452702837104</v>
      </c>
      <c r="AD97">
        <f t="shared" si="4"/>
        <v>18.465546291460853</v>
      </c>
      <c r="AE97">
        <f>'IDT-1'!D97</f>
        <v>0</v>
      </c>
      <c r="AF97" s="26"/>
      <c r="AG97">
        <f t="shared" si="5"/>
        <v>18.465546291460853</v>
      </c>
      <c r="AI97" s="75">
        <f>PXIL!L97</f>
        <v>0</v>
      </c>
      <c r="AJ97" s="75">
        <f>PXIL!R97</f>
        <v>0</v>
      </c>
      <c r="AK97" s="75">
        <f>RTM_IEX!L97</f>
        <v>6.76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5.0000208184892241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4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0.10498652702837104</v>
      </c>
      <c r="AD98">
        <f t="shared" si="4"/>
        <v>11.765034291460854</v>
      </c>
      <c r="AE98">
        <f>'IDT-1'!D98</f>
        <v>0</v>
      </c>
      <c r="AF98" s="26"/>
      <c r="AG98">
        <f t="shared" si="5"/>
        <v>11.765034291460854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0.13344994552178241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9.6000000000000002E-2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0.12365999999999987</v>
      </c>
      <c r="AB99" s="117">
        <f t="shared" si="6"/>
        <v>0</v>
      </c>
      <c r="AC99">
        <f t="shared" si="6"/>
        <v>3.7578507716005639E-3</v>
      </c>
      <c r="AD99">
        <f t="shared" si="6"/>
        <v>0.41002209475018198</v>
      </c>
      <c r="AE99">
        <f t="shared" ref="AE99:AR99" si="7">SUM(AE3:AE98)/4000</f>
        <v>0</v>
      </c>
      <c r="AG99">
        <f t="shared" si="7"/>
        <v>0.41002209475018198</v>
      </c>
      <c r="AI99">
        <f t="shared" si="7"/>
        <v>0</v>
      </c>
      <c r="AJ99">
        <f t="shared" si="7"/>
        <v>0</v>
      </c>
      <c r="AK99">
        <f t="shared" si="7"/>
        <v>6.7265000000000019E-2</v>
      </c>
      <c r="AL99">
        <f t="shared" si="7"/>
        <v>-5.875E-3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44783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44862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452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2">
        <v>73.715000000000003</v>
      </c>
      <c r="C12" s="202">
        <v>23.745000000000001</v>
      </c>
      <c r="D12" s="202">
        <v>1.3540000000000001</v>
      </c>
      <c r="E12" s="202">
        <v>1.1859999999999999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19.38</v>
      </c>
      <c r="C13" s="190">
        <v>9.9600000000000009</v>
      </c>
      <c r="D13" s="190">
        <v>70.34</v>
      </c>
      <c r="E13" s="201">
        <v>0.32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453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44862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14.474911000000001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0.77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0.1341552168</v>
      </c>
      <c r="AD3">
        <f>SUM(B3:AB3,AI3:AR3)-AC3</f>
        <v>15.1107557832</v>
      </c>
      <c r="AE3">
        <v>0</v>
      </c>
      <c r="AF3" s="26"/>
      <c r="AG3">
        <f>SUM(AD3:AF3)</f>
        <v>15.1107557832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14.474911000000001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1.06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0.13670721680000003</v>
      </c>
      <c r="AD4">
        <f t="shared" ref="AD4:AD67" si="1">SUM(B4:AB4,AI4:AR4)-AC4</f>
        <v>15.398203783200001</v>
      </c>
      <c r="AE4">
        <v>0</v>
      </c>
      <c r="AF4" s="26"/>
      <c r="AG4">
        <f t="shared" ref="AG4:AG67" si="2">SUM(AD4:AF4)</f>
        <v>15.398203783200001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14.474911000000001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2.3199999999999998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0.14779521679999999</v>
      </c>
      <c r="AD5">
        <f t="shared" si="1"/>
        <v>16.6471157832</v>
      </c>
      <c r="AE5">
        <v>0</v>
      </c>
      <c r="AF5" s="26"/>
      <c r="AG5">
        <f t="shared" si="2"/>
        <v>16.6471157832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14.474911000000001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1.54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0.14093121680000001</v>
      </c>
      <c r="AD6">
        <f t="shared" si="1"/>
        <v>15.873979783200001</v>
      </c>
      <c r="AE6">
        <v>0</v>
      </c>
      <c r="AF6" s="26"/>
      <c r="AG6">
        <f t="shared" si="2"/>
        <v>15.873979783200001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14.474911000000001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0.97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0.13591521680000002</v>
      </c>
      <c r="AD7">
        <f t="shared" si="1"/>
        <v>15.3089957832</v>
      </c>
      <c r="AE7">
        <v>0</v>
      </c>
      <c r="AF7" s="26"/>
      <c r="AG7">
        <f t="shared" si="2"/>
        <v>15.3089957832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14.474911000000001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0.77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0.1341552168</v>
      </c>
      <c r="AD8">
        <f t="shared" si="1"/>
        <v>15.1107557832</v>
      </c>
      <c r="AE8">
        <v>0</v>
      </c>
      <c r="AF8" s="26"/>
      <c r="AG8">
        <f t="shared" si="2"/>
        <v>15.1107557832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9.0944389999999995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8.0031063200000002E-2</v>
      </c>
      <c r="AD9">
        <f t="shared" si="1"/>
        <v>9.0144079367999996</v>
      </c>
      <c r="AE9">
        <v>0</v>
      </c>
      <c r="AF9" s="26"/>
      <c r="AG9">
        <f t="shared" si="2"/>
        <v>9.0144079367999996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12.092411999999999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0.10641322560000001</v>
      </c>
      <c r="AD10">
        <f t="shared" si="1"/>
        <v>11.985998774399999</v>
      </c>
      <c r="AE10">
        <v>0</v>
      </c>
      <c r="AF10" s="26"/>
      <c r="AG10">
        <f t="shared" si="2"/>
        <v>11.985998774399999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12.459174000000001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0.10964073120000001</v>
      </c>
      <c r="AD11">
        <f t="shared" si="1"/>
        <v>12.3495332688</v>
      </c>
      <c r="AE11">
        <v>0</v>
      </c>
      <c r="AF11" s="26"/>
      <c r="AG11">
        <f t="shared" si="2"/>
        <v>12.3495332688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14.423190999999999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0.12692408080000001</v>
      </c>
      <c r="AD12">
        <f t="shared" si="1"/>
        <v>14.296266919199999</v>
      </c>
      <c r="AE12">
        <v>0</v>
      </c>
      <c r="AF12" s="26"/>
      <c r="AG12">
        <f t="shared" si="2"/>
        <v>14.296266919199999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13.232723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0.11644796240000001</v>
      </c>
      <c r="AD13">
        <f t="shared" si="1"/>
        <v>13.116275037599999</v>
      </c>
      <c r="AE13">
        <v>0</v>
      </c>
      <c r="AF13" s="26"/>
      <c r="AG13">
        <f t="shared" si="2"/>
        <v>13.116275037599999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14.474911000000001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0.39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0.13081121680000002</v>
      </c>
      <c r="AD14">
        <f t="shared" si="1"/>
        <v>14.734099783200001</v>
      </c>
      <c r="AE14">
        <v>0</v>
      </c>
      <c r="AF14" s="26"/>
      <c r="AG14">
        <f t="shared" si="2"/>
        <v>14.734099783200001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14.474911000000001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0.48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0.13160321680000001</v>
      </c>
      <c r="AD15">
        <f t="shared" si="1"/>
        <v>14.823307783200001</v>
      </c>
      <c r="AE15">
        <v>0</v>
      </c>
      <c r="AF15" s="26"/>
      <c r="AG15">
        <f t="shared" si="2"/>
        <v>14.823307783200001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10.725984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9.4388659200000002E-2</v>
      </c>
      <c r="AD16">
        <f t="shared" si="1"/>
        <v>10.631595340800001</v>
      </c>
      <c r="AE16">
        <v>0</v>
      </c>
      <c r="AF16" s="26"/>
      <c r="AG16">
        <f t="shared" si="2"/>
        <v>10.631595340800001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14.474911000000001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0.1273792168</v>
      </c>
      <c r="AD17">
        <f t="shared" si="1"/>
        <v>14.347531783200001</v>
      </c>
      <c r="AE17">
        <v>0</v>
      </c>
      <c r="AF17" s="26"/>
      <c r="AG17">
        <f t="shared" si="2"/>
        <v>14.347531783200001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14.474911000000001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0.57999999999999996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0.13248321680000003</v>
      </c>
      <c r="AD18">
        <f t="shared" si="1"/>
        <v>14.9224277832</v>
      </c>
      <c r="AE18">
        <v>0</v>
      </c>
      <c r="AF18" s="26"/>
      <c r="AG18">
        <f t="shared" si="2"/>
        <v>14.9224277832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14.474911000000001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0.1757792168</v>
      </c>
      <c r="AD19">
        <f t="shared" si="1"/>
        <v>19.7991317832</v>
      </c>
      <c r="AE19">
        <v>0</v>
      </c>
      <c r="AF19" s="26"/>
      <c r="AG19">
        <f t="shared" si="2"/>
        <v>19.7991317832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14.474911000000001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0.15289921680000002</v>
      </c>
      <c r="AD20">
        <f t="shared" si="1"/>
        <v>17.222011783199999</v>
      </c>
      <c r="AE20">
        <v>0</v>
      </c>
      <c r="AF20" s="26"/>
      <c r="AG20">
        <f t="shared" si="2"/>
        <v>17.222011783199999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14.474911000000001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0.15113921680000003</v>
      </c>
      <c r="AD21">
        <f t="shared" si="1"/>
        <v>17.023771783200001</v>
      </c>
      <c r="AE21">
        <v>0</v>
      </c>
      <c r="AF21" s="26"/>
      <c r="AG21">
        <f t="shared" si="2"/>
        <v>17.023771783200001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14.474911000000001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3.28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0.1562432168</v>
      </c>
      <c r="AD22">
        <f t="shared" si="1"/>
        <v>17.5986677832</v>
      </c>
      <c r="AE22">
        <v>0</v>
      </c>
      <c r="AF22" s="26"/>
      <c r="AG22">
        <f t="shared" si="2"/>
        <v>17.5986677832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14.474911000000001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0.87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0.1350352168</v>
      </c>
      <c r="AD23">
        <f t="shared" si="1"/>
        <v>15.209875783199999</v>
      </c>
      <c r="AE23">
        <v>0</v>
      </c>
      <c r="AF23" s="26"/>
      <c r="AG23">
        <f t="shared" si="2"/>
        <v>15.209875783199999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14.474911000000001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5.69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0.17745121680000001</v>
      </c>
      <c r="AD24">
        <f t="shared" si="1"/>
        <v>19.987459783199998</v>
      </c>
      <c r="AE24">
        <v>0</v>
      </c>
      <c r="AF24" s="26"/>
      <c r="AG24">
        <f t="shared" si="2"/>
        <v>19.987459783199998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14.474911000000001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3.47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0.15791521680000001</v>
      </c>
      <c r="AD25">
        <f t="shared" si="1"/>
        <v>17.786995783200002</v>
      </c>
      <c r="AE25">
        <v>0</v>
      </c>
      <c r="AF25" s="26"/>
      <c r="AG25">
        <f t="shared" si="2"/>
        <v>17.786995783200002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14.474911000000001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7.72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0.19531521680000002</v>
      </c>
      <c r="AD26">
        <f t="shared" si="1"/>
        <v>21.9995957832</v>
      </c>
      <c r="AE26">
        <v>0</v>
      </c>
      <c r="AF26" s="26"/>
      <c r="AG26">
        <f t="shared" si="2"/>
        <v>21.9995957832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14.474911000000001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4.05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0.16301921680000001</v>
      </c>
      <c r="AD27">
        <f t="shared" si="1"/>
        <v>18.361891783200001</v>
      </c>
      <c r="AE27">
        <v>0</v>
      </c>
      <c r="AF27" s="26"/>
      <c r="AG27">
        <f t="shared" si="2"/>
        <v>18.361891783200001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14.474911000000001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6.08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0.18088321680000002</v>
      </c>
      <c r="AD28">
        <f t="shared" si="1"/>
        <v>20.374027783199999</v>
      </c>
      <c r="AE28">
        <v>0</v>
      </c>
      <c r="AF28" s="26"/>
      <c r="AG28">
        <f t="shared" si="2"/>
        <v>20.374027783199999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14.474911000000001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8.1999999999999993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0.19953921680000003</v>
      </c>
      <c r="AD29">
        <f t="shared" si="1"/>
        <v>22.4753717832</v>
      </c>
      <c r="AE29">
        <v>0</v>
      </c>
      <c r="AF29" s="26"/>
      <c r="AG29">
        <f t="shared" si="2"/>
        <v>22.4753717832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14.474911000000001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0.12825921680000002</v>
      </c>
      <c r="AD30">
        <f t="shared" si="1"/>
        <v>14.4466517832</v>
      </c>
      <c r="AE30">
        <v>0</v>
      </c>
      <c r="AF30" s="26"/>
      <c r="AG30">
        <f t="shared" si="2"/>
        <v>14.4466517832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14.474911000000001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7.34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0.19197121680000004</v>
      </c>
      <c r="AD31">
        <f t="shared" si="1"/>
        <v>21.622939783200003</v>
      </c>
      <c r="AE31">
        <v>0</v>
      </c>
      <c r="AF31" s="26"/>
      <c r="AG31">
        <f t="shared" si="2"/>
        <v>21.622939783200003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14.474911000000001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6.47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0.18431521680000001</v>
      </c>
      <c r="AD32">
        <f t="shared" si="1"/>
        <v>20.760595783199999</v>
      </c>
      <c r="AE32">
        <v>0</v>
      </c>
      <c r="AF32" s="26"/>
      <c r="AG32">
        <f t="shared" si="2"/>
        <v>20.760595783199999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14.474911000000001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7.82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0.19619521680000002</v>
      </c>
      <c r="AD33">
        <f t="shared" si="1"/>
        <v>22.098715783199999</v>
      </c>
      <c r="AE33">
        <v>0</v>
      </c>
      <c r="AF33" s="26"/>
      <c r="AG33">
        <f t="shared" si="2"/>
        <v>22.098715783199999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14.474911000000001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2.41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0.14858721680000003</v>
      </c>
      <c r="AD34">
        <f t="shared" si="1"/>
        <v>16.736323783200003</v>
      </c>
      <c r="AE34">
        <v>0</v>
      </c>
      <c r="AF34" s="26"/>
      <c r="AG34">
        <f t="shared" si="2"/>
        <v>16.736323783200003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14.474911000000001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4.7300000000000004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0.16900321680000002</v>
      </c>
      <c r="AD35">
        <f t="shared" si="1"/>
        <v>19.035907783200003</v>
      </c>
      <c r="AE35">
        <v>0</v>
      </c>
      <c r="AF35" s="26"/>
      <c r="AG35">
        <f t="shared" si="2"/>
        <v>19.035907783200003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14.474911000000001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6.47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0.18431521680000001</v>
      </c>
      <c r="AD36">
        <f t="shared" si="1"/>
        <v>20.760595783199999</v>
      </c>
      <c r="AE36">
        <v>0</v>
      </c>
      <c r="AF36" s="26"/>
      <c r="AG36">
        <f t="shared" si="2"/>
        <v>20.760595783199999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13.504084000000001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0.11883593920000002</v>
      </c>
      <c r="AD37">
        <f t="shared" si="1"/>
        <v>13.3852480608</v>
      </c>
      <c r="AE37">
        <v>0</v>
      </c>
      <c r="AF37" s="26"/>
      <c r="AG37">
        <f t="shared" si="2"/>
        <v>13.3852480608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14.474911000000001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7.14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0.1902112168</v>
      </c>
      <c r="AD38">
        <f t="shared" si="1"/>
        <v>21.424699783199998</v>
      </c>
      <c r="AE38">
        <v>0</v>
      </c>
      <c r="AF38" s="26"/>
      <c r="AG38">
        <f t="shared" si="2"/>
        <v>21.424699783199998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14.474911000000001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8.49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0.20209121680000003</v>
      </c>
      <c r="AD39">
        <f t="shared" si="1"/>
        <v>22.762819783200001</v>
      </c>
      <c r="AE39">
        <v>0</v>
      </c>
      <c r="AF39" s="26"/>
      <c r="AG39">
        <f t="shared" si="2"/>
        <v>22.762819783200001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14.474911000000001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0.21229921680000002</v>
      </c>
      <c r="AD40">
        <f t="shared" si="1"/>
        <v>23.912611783199999</v>
      </c>
      <c r="AE40">
        <v>0</v>
      </c>
      <c r="AF40" s="26"/>
      <c r="AG40">
        <f t="shared" si="2"/>
        <v>23.912611783199999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14.474911000000001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0.21229921680000002</v>
      </c>
      <c r="AD41">
        <f t="shared" si="1"/>
        <v>23.912611783199999</v>
      </c>
      <c r="AE41">
        <v>0</v>
      </c>
      <c r="AF41" s="26"/>
      <c r="AG41">
        <f t="shared" si="2"/>
        <v>23.912611783199999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14.474911000000001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7.91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0.19698721680000003</v>
      </c>
      <c r="AD42">
        <f t="shared" si="1"/>
        <v>22.187923783200002</v>
      </c>
      <c r="AE42">
        <v>0</v>
      </c>
      <c r="AF42" s="26"/>
      <c r="AG42">
        <f t="shared" si="2"/>
        <v>22.187923783200002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14.474911000000001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7.91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0.19698721680000003</v>
      </c>
      <c r="AD43">
        <f t="shared" si="1"/>
        <v>22.187923783200002</v>
      </c>
      <c r="AE43">
        <v>0</v>
      </c>
      <c r="AF43" s="26"/>
      <c r="AG43">
        <f t="shared" si="2"/>
        <v>22.187923783200002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14.474911000000001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1.64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0.1418112168</v>
      </c>
      <c r="AD44">
        <f t="shared" si="1"/>
        <v>15.973099783199999</v>
      </c>
      <c r="AE44">
        <v>0</v>
      </c>
      <c r="AF44" s="26"/>
      <c r="AG44">
        <f t="shared" si="2"/>
        <v>15.973099783199999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14.474911000000001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4.92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0.1706752168</v>
      </c>
      <c r="AD45">
        <f t="shared" si="1"/>
        <v>19.224235783200001</v>
      </c>
      <c r="AE45">
        <v>0</v>
      </c>
      <c r="AF45" s="26"/>
      <c r="AG45">
        <f t="shared" si="2"/>
        <v>19.224235783200001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14.474911000000001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1.93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0.14436321680000003</v>
      </c>
      <c r="AD46">
        <f t="shared" si="1"/>
        <v>16.260547783200003</v>
      </c>
      <c r="AE46">
        <v>0</v>
      </c>
      <c r="AF46" s="26"/>
      <c r="AG46">
        <f t="shared" si="2"/>
        <v>16.260547783200003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14.474911000000001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8.1999999999999993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0.19953921680000003</v>
      </c>
      <c r="AD47">
        <f t="shared" si="1"/>
        <v>22.4753717832</v>
      </c>
      <c r="AE47">
        <v>0</v>
      </c>
      <c r="AF47" s="26"/>
      <c r="AG47">
        <f t="shared" si="2"/>
        <v>22.4753717832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14.474911000000001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1.93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0.14436321680000003</v>
      </c>
      <c r="AD48">
        <f t="shared" si="1"/>
        <v>16.260547783200003</v>
      </c>
      <c r="AE48">
        <v>0</v>
      </c>
      <c r="AF48" s="26"/>
      <c r="AG48">
        <f t="shared" si="2"/>
        <v>16.260547783200003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14.474911000000001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0.87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0.1350352168</v>
      </c>
      <c r="AD49">
        <f t="shared" si="1"/>
        <v>15.209875783199999</v>
      </c>
      <c r="AE49">
        <v>0</v>
      </c>
      <c r="AF49" s="26"/>
      <c r="AG49">
        <f t="shared" si="2"/>
        <v>15.209875783199999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14.474911000000001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4.4400000000000004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0.16645121680000002</v>
      </c>
      <c r="AD50">
        <f t="shared" si="1"/>
        <v>18.748459783200001</v>
      </c>
      <c r="AE50">
        <v>0</v>
      </c>
      <c r="AF50" s="26"/>
      <c r="AG50">
        <f t="shared" si="2"/>
        <v>18.748459783200001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14.474911000000001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0.12825921680000002</v>
      </c>
      <c r="AD51">
        <f t="shared" si="1"/>
        <v>14.4466517832</v>
      </c>
      <c r="AE51">
        <v>0</v>
      </c>
      <c r="AF51" s="26"/>
      <c r="AG51">
        <f t="shared" si="2"/>
        <v>14.4466517832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14.474911000000001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6.66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0.18598721680000002</v>
      </c>
      <c r="AD52">
        <f t="shared" si="1"/>
        <v>20.948923783200001</v>
      </c>
      <c r="AE52">
        <v>0</v>
      </c>
      <c r="AF52" s="26"/>
      <c r="AG52">
        <f t="shared" si="2"/>
        <v>20.948923783200001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14.474911000000001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3.57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0.1587952168</v>
      </c>
      <c r="AD53">
        <f t="shared" si="1"/>
        <v>17.886115783199998</v>
      </c>
      <c r="AE53">
        <v>0</v>
      </c>
      <c r="AF53" s="26"/>
      <c r="AG53">
        <f t="shared" si="2"/>
        <v>17.886115783199998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14.474911000000001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8.49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0.20209121680000003</v>
      </c>
      <c r="AD54">
        <f t="shared" si="1"/>
        <v>22.762819783200001</v>
      </c>
      <c r="AE54">
        <v>0</v>
      </c>
      <c r="AF54" s="26"/>
      <c r="AG54">
        <f t="shared" si="2"/>
        <v>22.762819783200001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14.474911000000001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7.14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0.1902112168</v>
      </c>
      <c r="AD55">
        <f t="shared" si="1"/>
        <v>21.424699783199998</v>
      </c>
      <c r="AE55">
        <v>0</v>
      </c>
      <c r="AF55" s="26"/>
      <c r="AG55">
        <f t="shared" si="2"/>
        <v>21.424699783199998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14.474911000000001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5.79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0.17833121680000003</v>
      </c>
      <c r="AD56">
        <f t="shared" si="1"/>
        <v>20.086579783200001</v>
      </c>
      <c r="AE56">
        <v>0</v>
      </c>
      <c r="AF56" s="26"/>
      <c r="AG56">
        <f t="shared" si="2"/>
        <v>20.086579783200001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14.474911000000001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6.18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0.18176321679999999</v>
      </c>
      <c r="AD57">
        <f t="shared" si="1"/>
        <v>20.473147783199998</v>
      </c>
      <c r="AE57">
        <v>0</v>
      </c>
      <c r="AF57" s="26"/>
      <c r="AG57">
        <f t="shared" si="2"/>
        <v>20.473147783199998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14.474911000000001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1.64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0.1418112168</v>
      </c>
      <c r="AD58">
        <f t="shared" si="1"/>
        <v>15.973099783199999</v>
      </c>
      <c r="AE58">
        <v>0</v>
      </c>
      <c r="AF58" s="26"/>
      <c r="AG58">
        <f t="shared" si="2"/>
        <v>15.973099783199999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14.474911000000001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0.15289921680000002</v>
      </c>
      <c r="AD59">
        <f t="shared" si="1"/>
        <v>17.222011783199999</v>
      </c>
      <c r="AE59">
        <v>0</v>
      </c>
      <c r="AF59" s="26"/>
      <c r="AG59">
        <f t="shared" si="2"/>
        <v>17.222011783199999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14.474911000000001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0.17665921680000002</v>
      </c>
      <c r="AD60">
        <f t="shared" si="1"/>
        <v>19.898251783199999</v>
      </c>
      <c r="AE60">
        <v>0</v>
      </c>
      <c r="AF60" s="26"/>
      <c r="AG60">
        <f t="shared" si="2"/>
        <v>19.898251783199999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14.474911000000001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0.21229921680000002</v>
      </c>
      <c r="AD61">
        <f t="shared" si="1"/>
        <v>23.912611783199999</v>
      </c>
      <c r="AE61">
        <v>0</v>
      </c>
      <c r="AF61" s="26"/>
      <c r="AG61">
        <f t="shared" si="2"/>
        <v>23.912611783199999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14.474911000000001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5.12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0.17243521680000001</v>
      </c>
      <c r="AD62">
        <f t="shared" si="1"/>
        <v>19.422475783199999</v>
      </c>
      <c r="AE62">
        <v>0</v>
      </c>
      <c r="AF62" s="26"/>
      <c r="AG62">
        <f t="shared" si="2"/>
        <v>19.422475783199999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14.474911000000001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3.38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0.15712321680000002</v>
      </c>
      <c r="AD63">
        <f t="shared" si="1"/>
        <v>17.697787783200003</v>
      </c>
      <c r="AE63">
        <v>0</v>
      </c>
      <c r="AF63" s="26"/>
      <c r="AG63">
        <f t="shared" si="2"/>
        <v>17.697787783200003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14.474911000000001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3.09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0.15457121680000002</v>
      </c>
      <c r="AD64">
        <f t="shared" si="1"/>
        <v>17.410339783200001</v>
      </c>
      <c r="AE64">
        <v>0</v>
      </c>
      <c r="AF64" s="26"/>
      <c r="AG64">
        <f t="shared" si="2"/>
        <v>17.410339783200001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14.474911000000001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0.48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0.13160321680000001</v>
      </c>
      <c r="AD65">
        <f t="shared" si="1"/>
        <v>14.823307783200001</v>
      </c>
      <c r="AE65">
        <v>0</v>
      </c>
      <c r="AF65" s="26"/>
      <c r="AG65">
        <f t="shared" si="2"/>
        <v>14.823307783200001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14.474911000000001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0.1757792168</v>
      </c>
      <c r="AD66">
        <f t="shared" si="1"/>
        <v>19.7991317832</v>
      </c>
      <c r="AE66">
        <v>0</v>
      </c>
      <c r="AF66" s="26"/>
      <c r="AG66">
        <f t="shared" si="2"/>
        <v>19.7991317832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14.474911000000001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7.05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0.18941921680000001</v>
      </c>
      <c r="AD67">
        <f t="shared" si="1"/>
        <v>21.335491783199998</v>
      </c>
      <c r="AE67">
        <v>0</v>
      </c>
      <c r="AF67" s="26"/>
      <c r="AG67">
        <f t="shared" si="2"/>
        <v>21.335491783199998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14.474911000000001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0.21229921680000002</v>
      </c>
      <c r="AD68">
        <f t="shared" ref="AD68:AD98" si="4">SUM(B68:AB68,AI68:AR68)-AC68</f>
        <v>23.912611783199999</v>
      </c>
      <c r="AE68">
        <v>0</v>
      </c>
      <c r="AF68" s="26"/>
      <c r="AG68">
        <f t="shared" ref="AG68:AG98" si="5">SUM(AD68:AF68)</f>
        <v>23.912611783199999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14.474911000000001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5.89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0.17921121680000002</v>
      </c>
      <c r="AD69">
        <f t="shared" si="4"/>
        <v>20.1856997832</v>
      </c>
      <c r="AE69">
        <v>0</v>
      </c>
      <c r="AF69" s="26"/>
      <c r="AG69">
        <f t="shared" si="5"/>
        <v>20.1856997832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14.474911000000001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5.89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0.17921121680000002</v>
      </c>
      <c r="AD70">
        <f t="shared" si="4"/>
        <v>20.1856997832</v>
      </c>
      <c r="AE70">
        <v>0</v>
      </c>
      <c r="AF70" s="26"/>
      <c r="AG70">
        <f t="shared" si="5"/>
        <v>20.1856997832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14.474911000000001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0.21229921680000002</v>
      </c>
      <c r="AD71">
        <f t="shared" si="4"/>
        <v>23.912611783199999</v>
      </c>
      <c r="AE71">
        <v>0</v>
      </c>
      <c r="AF71" s="26"/>
      <c r="AG71">
        <f t="shared" si="5"/>
        <v>23.912611783199999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14.474911000000001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0.97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0.13591521680000002</v>
      </c>
      <c r="AD72">
        <f t="shared" si="4"/>
        <v>15.3089957832</v>
      </c>
      <c r="AE72">
        <v>0</v>
      </c>
      <c r="AF72" s="26"/>
      <c r="AG72">
        <f t="shared" si="5"/>
        <v>15.3089957832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14.474911000000001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6.85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0.1876592168</v>
      </c>
      <c r="AD73">
        <f t="shared" si="4"/>
        <v>21.1372517832</v>
      </c>
      <c r="AE73">
        <v>0</v>
      </c>
      <c r="AF73" s="26"/>
      <c r="AG73">
        <f t="shared" si="5"/>
        <v>21.1372517832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14.474911000000001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6.08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0.18088321680000002</v>
      </c>
      <c r="AD74">
        <f t="shared" si="4"/>
        <v>20.374027783199999</v>
      </c>
      <c r="AE74">
        <v>0</v>
      </c>
      <c r="AF74" s="26"/>
      <c r="AG74">
        <f t="shared" si="5"/>
        <v>20.374027783199999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14.474911000000001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0.21229921680000002</v>
      </c>
      <c r="AD75">
        <f t="shared" si="4"/>
        <v>23.912611783199999</v>
      </c>
      <c r="AE75">
        <v>0</v>
      </c>
      <c r="AF75" s="26"/>
      <c r="AG75">
        <f t="shared" si="5"/>
        <v>23.912611783199999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14.474911000000001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3.76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0.16046721680000001</v>
      </c>
      <c r="AD76">
        <f t="shared" si="4"/>
        <v>18.0744437832</v>
      </c>
      <c r="AE76">
        <v>0</v>
      </c>
      <c r="AF76" s="26"/>
      <c r="AG76">
        <f t="shared" si="5"/>
        <v>18.0744437832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14.474911000000001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3.38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0.15712321680000002</v>
      </c>
      <c r="AD77">
        <f t="shared" si="4"/>
        <v>17.697787783200003</v>
      </c>
      <c r="AE77">
        <v>0</v>
      </c>
      <c r="AF77" s="26"/>
      <c r="AG77">
        <f t="shared" si="5"/>
        <v>17.697787783200003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14.474911000000001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3.86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0.16134721680000003</v>
      </c>
      <c r="AD78">
        <f t="shared" si="4"/>
        <v>18.173563783200002</v>
      </c>
      <c r="AE78">
        <v>0</v>
      </c>
      <c r="AF78" s="26"/>
      <c r="AG78">
        <f t="shared" si="5"/>
        <v>18.173563783200002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14.474911000000001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0.48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0.13160321680000001</v>
      </c>
      <c r="AD79">
        <f t="shared" si="4"/>
        <v>14.823307783200001</v>
      </c>
      <c r="AE79">
        <v>0</v>
      </c>
      <c r="AF79" s="26"/>
      <c r="AG79">
        <f t="shared" si="5"/>
        <v>14.823307783200001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14.474911000000001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5.12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0.17243521680000001</v>
      </c>
      <c r="AD80">
        <f t="shared" si="4"/>
        <v>19.422475783199999</v>
      </c>
      <c r="AE80">
        <v>0</v>
      </c>
      <c r="AF80" s="26"/>
      <c r="AG80">
        <f t="shared" si="5"/>
        <v>19.422475783199999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14.474911000000001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7.14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0.1902112168</v>
      </c>
      <c r="AD81">
        <f t="shared" si="4"/>
        <v>21.424699783199998</v>
      </c>
      <c r="AE81">
        <v>0</v>
      </c>
      <c r="AF81" s="26"/>
      <c r="AG81">
        <f t="shared" si="5"/>
        <v>21.424699783199998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14.474911000000001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0.21229921680000002</v>
      </c>
      <c r="AD82">
        <f t="shared" si="4"/>
        <v>23.912611783199999</v>
      </c>
      <c r="AE82">
        <v>0</v>
      </c>
      <c r="AF82" s="26"/>
      <c r="AG82">
        <f t="shared" si="5"/>
        <v>23.912611783199999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14.474911000000001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8.49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0.20209121680000003</v>
      </c>
      <c r="AD83">
        <f t="shared" si="4"/>
        <v>22.762819783200001</v>
      </c>
      <c r="AE83">
        <v>0</v>
      </c>
      <c r="AF83" s="26"/>
      <c r="AG83">
        <f t="shared" si="5"/>
        <v>22.762819783200001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14.474911000000001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7.34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0.19197121680000004</v>
      </c>
      <c r="AD84">
        <f t="shared" si="4"/>
        <v>21.622939783200003</v>
      </c>
      <c r="AE84">
        <v>0</v>
      </c>
      <c r="AF84" s="26"/>
      <c r="AG84">
        <f t="shared" si="5"/>
        <v>21.622939783200003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14.474911000000001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0.21229921680000002</v>
      </c>
      <c r="AD85">
        <f t="shared" si="4"/>
        <v>23.912611783199999</v>
      </c>
      <c r="AE85">
        <v>0</v>
      </c>
      <c r="AF85" s="26"/>
      <c r="AG85">
        <f t="shared" si="5"/>
        <v>23.912611783199999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14.474911000000001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0.19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0.12905121680000001</v>
      </c>
      <c r="AD86">
        <f t="shared" si="4"/>
        <v>14.535859783199999</v>
      </c>
      <c r="AE86">
        <v>0</v>
      </c>
      <c r="AF86" s="26"/>
      <c r="AG86">
        <f t="shared" si="5"/>
        <v>14.535859783199999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14.474911000000001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7.34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0.19197121680000004</v>
      </c>
      <c r="AD87">
        <f t="shared" si="4"/>
        <v>21.622939783200003</v>
      </c>
      <c r="AE87">
        <v>0</v>
      </c>
      <c r="AF87" s="26"/>
      <c r="AG87">
        <f t="shared" si="5"/>
        <v>21.622939783200003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14.474911000000001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5.12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0.17243521680000001</v>
      </c>
      <c r="AD88">
        <f t="shared" si="4"/>
        <v>19.422475783199999</v>
      </c>
      <c r="AE88">
        <v>0</v>
      </c>
      <c r="AF88" s="26"/>
      <c r="AG88">
        <f t="shared" si="5"/>
        <v>19.422475783199999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14.474911000000001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8.59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0.20297121680000002</v>
      </c>
      <c r="AD89">
        <f t="shared" si="4"/>
        <v>22.8619397832</v>
      </c>
      <c r="AE89">
        <v>0</v>
      </c>
      <c r="AF89" s="26"/>
      <c r="AG89">
        <f t="shared" si="5"/>
        <v>22.8619397832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14.474911000000001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3.67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0.15967521680000002</v>
      </c>
      <c r="AD90">
        <f t="shared" si="4"/>
        <v>17.9852357832</v>
      </c>
      <c r="AE90">
        <v>0</v>
      </c>
      <c r="AF90" s="26"/>
      <c r="AG90">
        <f t="shared" si="5"/>
        <v>17.9852357832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14.474911000000001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4.05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0.16301921680000001</v>
      </c>
      <c r="AD91">
        <f t="shared" si="4"/>
        <v>18.361891783200001</v>
      </c>
      <c r="AE91">
        <v>0</v>
      </c>
      <c r="AF91" s="26"/>
      <c r="AG91">
        <f t="shared" si="5"/>
        <v>18.361891783200001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14.474911000000001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2.3199999999999998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0.14779521679999999</v>
      </c>
      <c r="AD92">
        <f t="shared" si="4"/>
        <v>16.6471157832</v>
      </c>
      <c r="AE92">
        <v>0</v>
      </c>
      <c r="AF92" s="26"/>
      <c r="AG92">
        <f t="shared" si="5"/>
        <v>16.6471157832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14.474911000000001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0.12825921680000002</v>
      </c>
      <c r="AD93">
        <f t="shared" si="4"/>
        <v>14.4466517832</v>
      </c>
      <c r="AE93">
        <v>0</v>
      </c>
      <c r="AF93" s="26"/>
      <c r="AG93">
        <f t="shared" si="5"/>
        <v>14.4466517832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14.474911000000001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3.47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0.15791521680000001</v>
      </c>
      <c r="AD94">
        <f t="shared" si="4"/>
        <v>17.786995783200002</v>
      </c>
      <c r="AE94">
        <v>0</v>
      </c>
      <c r="AF94" s="26"/>
      <c r="AG94">
        <f t="shared" si="5"/>
        <v>17.786995783200002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14.474911000000001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1.25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0.13837921680000001</v>
      </c>
      <c r="AD95">
        <f t="shared" si="4"/>
        <v>15.5865317832</v>
      </c>
      <c r="AE95">
        <v>0</v>
      </c>
      <c r="AF95" s="26"/>
      <c r="AG95">
        <f t="shared" si="5"/>
        <v>15.5865317832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14.474911000000001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1.83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0.14348321680000001</v>
      </c>
      <c r="AD96">
        <f t="shared" si="4"/>
        <v>16.161427783200001</v>
      </c>
      <c r="AE96">
        <v>0</v>
      </c>
      <c r="AF96" s="26"/>
      <c r="AG96">
        <f t="shared" si="5"/>
        <v>16.161427783200001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14.474911000000001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1.54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0.14093121680000001</v>
      </c>
      <c r="AD97">
        <f t="shared" si="4"/>
        <v>15.873979783200001</v>
      </c>
      <c r="AE97">
        <v>0</v>
      </c>
      <c r="AF97" s="26"/>
      <c r="AG97">
        <f t="shared" si="5"/>
        <v>15.873979783200001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14.474911000000001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1.45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0.14013921679999999</v>
      </c>
      <c r="AD98">
        <f t="shared" si="4"/>
        <v>15.7847717832</v>
      </c>
      <c r="AE98">
        <v>0</v>
      </c>
      <c r="AF98" s="26"/>
      <c r="AG98">
        <f t="shared" si="5"/>
        <v>15.7847717832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0.34344977150000033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0.10152999999999995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3.9158219892000022E-3</v>
      </c>
      <c r="AD99">
        <f t="shared" si="6"/>
        <v>0.4410639495108003</v>
      </c>
      <c r="AE99">
        <f t="shared" ref="AE99:AR99" si="8">SUM(AE3:AE98)/4000</f>
        <v>0</v>
      </c>
      <c r="AG99">
        <f t="shared" si="8"/>
        <v>0.4410639495108003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44862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'[1]28'!B5</f>
        <v>120</v>
      </c>
      <c r="C3" s="16">
        <f>'[1]28'!C5</f>
        <v>0</v>
      </c>
      <c r="D3" s="16">
        <f>'[1]28'!D5</f>
        <v>203</v>
      </c>
      <c r="E3" s="16">
        <f>'[1]28'!E5</f>
        <v>0</v>
      </c>
      <c r="F3" s="15">
        <f>SUM(B3:E3)</f>
        <v>323</v>
      </c>
      <c r="G3" s="15">
        <f>'[1]28'!H5</f>
        <v>-0.5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'[1]28'!B6</f>
        <v>120</v>
      </c>
      <c r="C4" s="16">
        <f>'[1]28'!C6</f>
        <v>0</v>
      </c>
      <c r="D4" s="16">
        <f>'[1]28'!D6</f>
        <v>203</v>
      </c>
      <c r="E4" s="16">
        <f>'[1]28'!E6</f>
        <v>0</v>
      </c>
      <c r="F4" s="15">
        <f>SUM(B4:E4)</f>
        <v>323</v>
      </c>
      <c r="G4" s="15">
        <f>'[1]28'!H6</f>
        <v>-0.5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'[1]28'!B7</f>
        <v>120</v>
      </c>
      <c r="C5" s="16">
        <f>'[1]28'!C7</f>
        <v>0</v>
      </c>
      <c r="D5" s="16">
        <f>'[1]28'!D7</f>
        <v>203</v>
      </c>
      <c r="E5" s="16">
        <f>'[1]28'!E7</f>
        <v>0</v>
      </c>
      <c r="F5" s="15">
        <f t="shared" ref="F5:F68" si="6">SUM(B5:E5)</f>
        <v>323</v>
      </c>
      <c r="G5" s="15">
        <f>'[1]28'!H7</f>
        <v>-0.5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'[1]28'!B8</f>
        <v>120</v>
      </c>
      <c r="C6" s="16">
        <f>'[1]28'!C8</f>
        <v>0</v>
      </c>
      <c r="D6" s="16">
        <f>'[1]28'!D8</f>
        <v>203</v>
      </c>
      <c r="E6" s="16">
        <f>'[1]28'!E8</f>
        <v>0</v>
      </c>
      <c r="F6" s="15">
        <f t="shared" si="6"/>
        <v>323</v>
      </c>
      <c r="G6" s="15">
        <f>'[1]28'!H8</f>
        <v>-0.5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'[1]28'!B9</f>
        <v>120</v>
      </c>
      <c r="C7" s="16">
        <f>'[1]28'!C9</f>
        <v>0</v>
      </c>
      <c r="D7" s="16">
        <f>'[1]28'!D9</f>
        <v>203</v>
      </c>
      <c r="E7" s="16">
        <f>'[1]28'!E9</f>
        <v>0</v>
      </c>
      <c r="F7" s="15">
        <f t="shared" si="6"/>
        <v>323</v>
      </c>
      <c r="G7" s="15">
        <f>'[1]28'!H9</f>
        <v>-0.5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'[1]28'!B10</f>
        <v>120</v>
      </c>
      <c r="C8" s="16">
        <f>'[1]28'!C10</f>
        <v>0</v>
      </c>
      <c r="D8" s="16">
        <f>'[1]28'!D10</f>
        <v>203</v>
      </c>
      <c r="E8" s="16">
        <f>'[1]28'!E10</f>
        <v>0</v>
      </c>
      <c r="F8" s="15">
        <f t="shared" si="6"/>
        <v>323</v>
      </c>
      <c r="G8" s="15">
        <f>'[1]28'!H10</f>
        <v>-0.5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'[1]28'!B11</f>
        <v>120</v>
      </c>
      <c r="C9" s="16">
        <f>'[1]28'!C11</f>
        <v>0</v>
      </c>
      <c r="D9" s="16">
        <f>'[1]28'!D11</f>
        <v>203</v>
      </c>
      <c r="E9" s="16">
        <f>'[1]28'!E11</f>
        <v>0</v>
      </c>
      <c r="F9" s="15">
        <f t="shared" si="6"/>
        <v>323</v>
      </c>
      <c r="G9" s="15">
        <f>'[1]28'!H11</f>
        <v>-0.5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'[1]28'!B12</f>
        <v>120</v>
      </c>
      <c r="C10" s="16">
        <f>'[1]28'!C12</f>
        <v>0</v>
      </c>
      <c r="D10" s="16">
        <f>'[1]28'!D12</f>
        <v>203</v>
      </c>
      <c r="E10" s="16">
        <f>'[1]28'!E12</f>
        <v>0</v>
      </c>
      <c r="F10" s="15">
        <f t="shared" si="6"/>
        <v>323</v>
      </c>
      <c r="G10" s="15">
        <f>'[1]28'!H12</f>
        <v>-0.5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'[1]28'!B13</f>
        <v>120</v>
      </c>
      <c r="C11" s="16">
        <f>'[1]28'!C13</f>
        <v>0</v>
      </c>
      <c r="D11" s="16">
        <f>'[1]28'!D13</f>
        <v>203</v>
      </c>
      <c r="E11" s="16">
        <f>'[1]28'!E13</f>
        <v>0</v>
      </c>
      <c r="F11" s="15">
        <f t="shared" si="6"/>
        <v>323</v>
      </c>
      <c r="G11" s="15">
        <f>'[1]28'!H13</f>
        <v>-0.5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'[1]28'!B14</f>
        <v>120</v>
      </c>
      <c r="C12" s="16">
        <f>'[1]28'!C14</f>
        <v>0</v>
      </c>
      <c r="D12" s="16">
        <f>'[1]28'!D14</f>
        <v>203</v>
      </c>
      <c r="E12" s="16">
        <f>'[1]28'!E14</f>
        <v>0</v>
      </c>
      <c r="F12" s="15">
        <f t="shared" si="6"/>
        <v>323</v>
      </c>
      <c r="G12" s="15">
        <f>'[1]28'!H14</f>
        <v>-0.5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'[1]28'!B15</f>
        <v>120</v>
      </c>
      <c r="C13" s="16">
        <f>'[1]28'!C15</f>
        <v>0</v>
      </c>
      <c r="D13" s="16">
        <f>'[1]28'!D15</f>
        <v>203</v>
      </c>
      <c r="E13" s="16">
        <f>'[1]28'!E15</f>
        <v>0</v>
      </c>
      <c r="F13" s="15">
        <f t="shared" si="6"/>
        <v>323</v>
      </c>
      <c r="G13" s="15">
        <f>'[1]28'!H15</f>
        <v>-0.5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'[1]28'!B16</f>
        <v>120</v>
      </c>
      <c r="C14" s="16">
        <f>'[1]28'!C16</f>
        <v>0</v>
      </c>
      <c r="D14" s="16">
        <f>'[1]28'!D16</f>
        <v>203</v>
      </c>
      <c r="E14" s="16">
        <f>'[1]28'!E16</f>
        <v>0</v>
      </c>
      <c r="F14" s="15">
        <f t="shared" si="6"/>
        <v>323</v>
      </c>
      <c r="G14" s="15">
        <f>'[1]28'!H16</f>
        <v>-0.5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'[1]28'!B17</f>
        <v>120</v>
      </c>
      <c r="C15" s="16">
        <f>'[1]28'!C17</f>
        <v>0</v>
      </c>
      <c r="D15" s="16">
        <f>'[1]28'!D17</f>
        <v>203</v>
      </c>
      <c r="E15" s="16">
        <f>'[1]28'!E17</f>
        <v>0</v>
      </c>
      <c r="F15" s="15">
        <f t="shared" si="6"/>
        <v>323</v>
      </c>
      <c r="G15" s="15">
        <f>'[1]28'!H17</f>
        <v>-0.5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'[1]28'!B18</f>
        <v>120</v>
      </c>
      <c r="C16" s="16">
        <f>'[1]28'!C18</f>
        <v>0</v>
      </c>
      <c r="D16" s="16">
        <f>'[1]28'!D18</f>
        <v>203</v>
      </c>
      <c r="E16" s="16">
        <f>'[1]28'!E18</f>
        <v>0</v>
      </c>
      <c r="F16" s="15">
        <f t="shared" si="6"/>
        <v>323</v>
      </c>
      <c r="G16" s="15">
        <f>'[1]28'!H18</f>
        <v>-0.5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'[1]28'!B19</f>
        <v>120</v>
      </c>
      <c r="C17" s="16">
        <f>'[1]28'!C19</f>
        <v>0</v>
      </c>
      <c r="D17" s="16">
        <f>'[1]28'!D19</f>
        <v>203</v>
      </c>
      <c r="E17" s="16">
        <f>'[1]28'!E19</f>
        <v>0</v>
      </c>
      <c r="F17" s="15">
        <f t="shared" si="6"/>
        <v>323</v>
      </c>
      <c r="G17" s="15">
        <f>'[1]28'!H19</f>
        <v>-0.5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'[1]28'!B20</f>
        <v>120</v>
      </c>
      <c r="C18" s="16">
        <f>'[1]28'!C20</f>
        <v>0</v>
      </c>
      <c r="D18" s="16">
        <f>'[1]28'!D20</f>
        <v>203</v>
      </c>
      <c r="E18" s="16">
        <f>'[1]28'!E20</f>
        <v>0</v>
      </c>
      <c r="F18" s="15">
        <f t="shared" si="6"/>
        <v>323</v>
      </c>
      <c r="G18" s="15">
        <f>'[1]28'!H20</f>
        <v>-0.5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'[1]28'!B21</f>
        <v>120</v>
      </c>
      <c r="C19" s="16">
        <f>'[1]28'!C21</f>
        <v>0</v>
      </c>
      <c r="D19" s="16">
        <f>'[1]28'!D21</f>
        <v>203</v>
      </c>
      <c r="E19" s="16">
        <f>'[1]28'!E21</f>
        <v>0</v>
      </c>
      <c r="F19" s="15">
        <f t="shared" si="6"/>
        <v>323</v>
      </c>
      <c r="G19" s="15">
        <f>'[1]28'!H21</f>
        <v>-0.5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'[1]28'!B22</f>
        <v>120</v>
      </c>
      <c r="C20" s="16">
        <f>'[1]28'!C22</f>
        <v>0</v>
      </c>
      <c r="D20" s="16">
        <f>'[1]28'!D22</f>
        <v>203</v>
      </c>
      <c r="E20" s="16">
        <f>'[1]28'!E22</f>
        <v>0</v>
      </c>
      <c r="F20" s="15">
        <f t="shared" si="6"/>
        <v>323</v>
      </c>
      <c r="G20" s="15">
        <f>'[1]28'!H22</f>
        <v>-0.5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'[1]28'!B23</f>
        <v>120</v>
      </c>
      <c r="C21" s="16">
        <f>'[1]28'!C23</f>
        <v>0</v>
      </c>
      <c r="D21" s="16">
        <f>'[1]28'!D23</f>
        <v>203</v>
      </c>
      <c r="E21" s="16">
        <f>'[1]28'!E23</f>
        <v>0</v>
      </c>
      <c r="F21" s="15">
        <f t="shared" si="6"/>
        <v>323</v>
      </c>
      <c r="G21" s="15">
        <f>'[1]28'!H23</f>
        <v>-0.5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'[1]28'!B24</f>
        <v>120</v>
      </c>
      <c r="C22" s="16">
        <f>'[1]28'!C24</f>
        <v>0</v>
      </c>
      <c r="D22" s="16">
        <f>'[1]28'!D24</f>
        <v>203</v>
      </c>
      <c r="E22" s="16">
        <f>'[1]28'!E24</f>
        <v>0</v>
      </c>
      <c r="F22" s="15">
        <f t="shared" si="6"/>
        <v>323</v>
      </c>
      <c r="G22" s="15">
        <f>'[1]28'!H24</f>
        <v>-0.5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'[1]28'!B25</f>
        <v>120</v>
      </c>
      <c r="C23" s="16">
        <f>'[1]28'!C25</f>
        <v>0</v>
      </c>
      <c r="D23" s="16">
        <f>'[1]28'!D25</f>
        <v>203</v>
      </c>
      <c r="E23" s="16">
        <f>'[1]28'!E25</f>
        <v>0</v>
      </c>
      <c r="F23" s="15">
        <f t="shared" si="6"/>
        <v>323</v>
      </c>
      <c r="G23" s="15">
        <f>'[1]28'!H25</f>
        <v>-0.5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'[1]28'!B26</f>
        <v>120</v>
      </c>
      <c r="C24" s="16">
        <f>'[1]28'!C26</f>
        <v>0</v>
      </c>
      <c r="D24" s="16">
        <f>'[1]28'!D26</f>
        <v>203</v>
      </c>
      <c r="E24" s="16">
        <f>'[1]28'!E26</f>
        <v>0</v>
      </c>
      <c r="F24" s="15">
        <f t="shared" si="6"/>
        <v>323</v>
      </c>
      <c r="G24" s="15">
        <f>'[1]28'!H26</f>
        <v>-0.5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'[1]28'!B27</f>
        <v>120</v>
      </c>
      <c r="C25" s="16">
        <f>'[1]28'!C27</f>
        <v>0</v>
      </c>
      <c r="D25" s="16">
        <f>'[1]28'!D27</f>
        <v>203</v>
      </c>
      <c r="E25" s="16">
        <f>'[1]28'!E27</f>
        <v>0</v>
      </c>
      <c r="F25" s="15">
        <f t="shared" si="6"/>
        <v>323</v>
      </c>
      <c r="G25" s="15">
        <f>'[1]28'!H27</f>
        <v>-0.5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'[1]28'!B28</f>
        <v>120</v>
      </c>
      <c r="C26" s="16">
        <f>'[1]28'!C28</f>
        <v>0</v>
      </c>
      <c r="D26" s="16">
        <f>'[1]28'!D28</f>
        <v>203</v>
      </c>
      <c r="E26" s="16">
        <f>'[1]28'!E28</f>
        <v>0</v>
      </c>
      <c r="F26" s="15">
        <f t="shared" si="6"/>
        <v>323</v>
      </c>
      <c r="G26" s="15">
        <f>'[1]28'!H28</f>
        <v>-0.5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'[1]28'!B29</f>
        <v>120</v>
      </c>
      <c r="C27" s="16">
        <f>'[1]28'!C29</f>
        <v>0</v>
      </c>
      <c r="D27" s="16">
        <f>'[1]28'!D29</f>
        <v>203</v>
      </c>
      <c r="E27" s="16">
        <f>'[1]28'!E29</f>
        <v>0</v>
      </c>
      <c r="F27" s="15">
        <f t="shared" si="6"/>
        <v>323</v>
      </c>
      <c r="G27" s="15">
        <f>'[1]28'!H29</f>
        <v>-0.5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'[1]28'!B30</f>
        <v>120</v>
      </c>
      <c r="C28" s="16">
        <f>'[1]28'!C30</f>
        <v>0</v>
      </c>
      <c r="D28" s="16">
        <f>'[1]28'!D30</f>
        <v>203</v>
      </c>
      <c r="E28" s="16">
        <f>'[1]28'!E30</f>
        <v>0</v>
      </c>
      <c r="F28" s="15">
        <f t="shared" si="6"/>
        <v>323</v>
      </c>
      <c r="G28" s="15">
        <f>'[1]28'!H30</f>
        <v>-0.5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'[1]28'!B31</f>
        <v>120</v>
      </c>
      <c r="C29" s="16">
        <f>'[1]28'!C31</f>
        <v>0</v>
      </c>
      <c r="D29" s="16">
        <f>'[1]28'!D31</f>
        <v>203</v>
      </c>
      <c r="E29" s="16">
        <f>'[1]28'!E31</f>
        <v>0</v>
      </c>
      <c r="F29" s="15">
        <f t="shared" si="6"/>
        <v>323</v>
      </c>
      <c r="G29" s="15">
        <f>'[1]28'!H31</f>
        <v>-0.5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'[1]28'!B32</f>
        <v>120</v>
      </c>
      <c r="C30" s="16">
        <f>'[1]28'!C32</f>
        <v>0</v>
      </c>
      <c r="D30" s="16">
        <f>'[1]28'!D32</f>
        <v>203</v>
      </c>
      <c r="E30" s="16">
        <f>'[1]28'!E32</f>
        <v>0</v>
      </c>
      <c r="F30" s="15">
        <f t="shared" si="6"/>
        <v>323</v>
      </c>
      <c r="G30" s="15">
        <f>'[1]28'!H32</f>
        <v>-0.5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'[1]28'!B33</f>
        <v>120</v>
      </c>
      <c r="C31" s="16">
        <f>'[1]28'!C33</f>
        <v>0</v>
      </c>
      <c r="D31" s="16">
        <f>'[1]28'!D33</f>
        <v>203</v>
      </c>
      <c r="E31" s="16">
        <f>'[1]28'!E33</f>
        <v>0</v>
      </c>
      <c r="F31" s="15">
        <f t="shared" si="6"/>
        <v>323</v>
      </c>
      <c r="G31" s="15">
        <f>'[1]28'!H33</f>
        <v>-0.5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'[1]28'!B34</f>
        <v>120</v>
      </c>
      <c r="C32" s="16">
        <f>'[1]28'!C34</f>
        <v>0</v>
      </c>
      <c r="D32" s="16">
        <f>'[1]28'!D34</f>
        <v>203</v>
      </c>
      <c r="E32" s="16">
        <f>'[1]28'!E34</f>
        <v>0</v>
      </c>
      <c r="F32" s="15">
        <f t="shared" si="6"/>
        <v>323</v>
      </c>
      <c r="G32" s="15">
        <f>'[1]28'!H34</f>
        <v>-0.5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'[1]28'!B35</f>
        <v>120</v>
      </c>
      <c r="C33" s="16">
        <f>'[1]28'!C35</f>
        <v>0</v>
      </c>
      <c r="D33" s="16">
        <f>'[1]28'!D35</f>
        <v>203</v>
      </c>
      <c r="E33" s="16">
        <f>'[1]28'!E35</f>
        <v>0</v>
      </c>
      <c r="F33" s="15">
        <f t="shared" si="6"/>
        <v>323</v>
      </c>
      <c r="G33" s="15">
        <f>'[1]28'!H35</f>
        <v>-0.5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'[1]28'!B36</f>
        <v>120</v>
      </c>
      <c r="C34" s="16">
        <f>'[1]28'!C36</f>
        <v>0</v>
      </c>
      <c r="D34" s="16">
        <f>'[1]28'!D36</f>
        <v>203</v>
      </c>
      <c r="E34" s="16">
        <f>'[1]28'!E36</f>
        <v>0</v>
      </c>
      <c r="F34" s="15">
        <f t="shared" si="6"/>
        <v>323</v>
      </c>
      <c r="G34" s="15">
        <f>'[1]28'!H36</f>
        <v>-0.5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'[1]28'!B37</f>
        <v>120</v>
      </c>
      <c r="C35" s="16">
        <f>'[1]28'!C37</f>
        <v>0</v>
      </c>
      <c r="D35" s="16">
        <f>'[1]28'!D37</f>
        <v>203</v>
      </c>
      <c r="E35" s="16">
        <f>'[1]28'!E37</f>
        <v>0</v>
      </c>
      <c r="F35" s="15">
        <f t="shared" si="6"/>
        <v>323</v>
      </c>
      <c r="G35" s="15">
        <f>'[1]28'!H37</f>
        <v>-0.5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'[1]28'!B38</f>
        <v>120</v>
      </c>
      <c r="C36" s="16">
        <f>'[1]28'!C38</f>
        <v>0</v>
      </c>
      <c r="D36" s="16">
        <f>'[1]28'!D38</f>
        <v>203</v>
      </c>
      <c r="E36" s="16">
        <f>'[1]28'!E38</f>
        <v>0</v>
      </c>
      <c r="F36" s="15">
        <f t="shared" si="6"/>
        <v>323</v>
      </c>
      <c r="G36" s="15">
        <f>'[1]28'!H38</f>
        <v>-0.5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'[1]28'!B39</f>
        <v>120</v>
      </c>
      <c r="C37" s="16">
        <f>'[1]28'!C39</f>
        <v>0</v>
      </c>
      <c r="D37" s="16">
        <f>'[1]28'!D39</f>
        <v>203</v>
      </c>
      <c r="E37" s="16">
        <f>'[1]28'!E39</f>
        <v>0</v>
      </c>
      <c r="F37" s="15">
        <f t="shared" si="6"/>
        <v>323</v>
      </c>
      <c r="G37" s="15">
        <f>'[1]28'!H39</f>
        <v>-0.5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'[1]28'!B40</f>
        <v>120</v>
      </c>
      <c r="C38" s="16">
        <f>'[1]28'!C40</f>
        <v>0</v>
      </c>
      <c r="D38" s="16">
        <f>'[1]28'!D40</f>
        <v>203</v>
      </c>
      <c r="E38" s="16">
        <f>'[1]28'!E40</f>
        <v>0</v>
      </c>
      <c r="F38" s="15">
        <f t="shared" si="6"/>
        <v>323</v>
      </c>
      <c r="G38" s="15">
        <f>'[1]28'!H40</f>
        <v>-0.5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'[1]28'!B41</f>
        <v>120</v>
      </c>
      <c r="C39" s="16">
        <f>'[1]28'!C41</f>
        <v>0</v>
      </c>
      <c r="D39" s="16">
        <f>'[1]28'!D41</f>
        <v>203</v>
      </c>
      <c r="E39" s="16">
        <f>'[1]28'!E41</f>
        <v>0</v>
      </c>
      <c r="F39" s="15">
        <f t="shared" si="6"/>
        <v>323</v>
      </c>
      <c r="G39" s="15">
        <f>'[1]28'!H41</f>
        <v>-0.5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'[1]28'!B42</f>
        <v>120</v>
      </c>
      <c r="C40" s="16">
        <f>'[1]28'!C42</f>
        <v>0</v>
      </c>
      <c r="D40" s="16">
        <f>'[1]28'!D42</f>
        <v>203</v>
      </c>
      <c r="E40" s="16">
        <f>'[1]28'!E42</f>
        <v>0</v>
      </c>
      <c r="F40" s="15">
        <f t="shared" si="6"/>
        <v>323</v>
      </c>
      <c r="G40" s="15">
        <f>'[1]28'!H42</f>
        <v>-0.5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'[1]28'!B43</f>
        <v>120</v>
      </c>
      <c r="C41" s="16">
        <f>'[1]28'!C43</f>
        <v>0</v>
      </c>
      <c r="D41" s="16">
        <f>'[1]28'!D43</f>
        <v>203</v>
      </c>
      <c r="E41" s="16">
        <f>'[1]28'!E43</f>
        <v>0</v>
      </c>
      <c r="F41" s="15">
        <f t="shared" si="6"/>
        <v>323</v>
      </c>
      <c r="G41" s="15">
        <f>'[1]28'!H43</f>
        <v>-0.5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'[1]28'!B44</f>
        <v>120</v>
      </c>
      <c r="C42" s="16">
        <f>'[1]28'!C44</f>
        <v>0</v>
      </c>
      <c r="D42" s="16">
        <f>'[1]28'!D44</f>
        <v>203</v>
      </c>
      <c r="E42" s="16">
        <f>'[1]28'!E44</f>
        <v>0</v>
      </c>
      <c r="F42" s="15">
        <f t="shared" si="6"/>
        <v>323</v>
      </c>
      <c r="G42" s="15">
        <f>'[1]28'!H44</f>
        <v>-0.5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'[1]28'!B45</f>
        <v>120</v>
      </c>
      <c r="C43" s="16">
        <f>'[1]28'!C45</f>
        <v>0</v>
      </c>
      <c r="D43" s="16">
        <f>'[1]28'!D45</f>
        <v>203</v>
      </c>
      <c r="E43" s="16">
        <f>'[1]28'!E45</f>
        <v>0</v>
      </c>
      <c r="F43" s="15">
        <f t="shared" si="6"/>
        <v>323</v>
      </c>
      <c r="G43" s="15">
        <f>'[1]28'!H45</f>
        <v>-0.5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'[1]28'!B46</f>
        <v>120</v>
      </c>
      <c r="C44" s="16">
        <f>'[1]28'!C46</f>
        <v>0</v>
      </c>
      <c r="D44" s="16">
        <f>'[1]28'!D46</f>
        <v>203</v>
      </c>
      <c r="E44" s="16">
        <f>'[1]28'!E46</f>
        <v>0</v>
      </c>
      <c r="F44" s="15">
        <f t="shared" si="6"/>
        <v>323</v>
      </c>
      <c r="G44" s="15">
        <f>'[1]28'!H46</f>
        <v>-0.5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'[1]28'!B47</f>
        <v>120</v>
      </c>
      <c r="C45" s="16">
        <f>'[1]28'!C47</f>
        <v>0</v>
      </c>
      <c r="D45" s="16">
        <f>'[1]28'!D47</f>
        <v>203</v>
      </c>
      <c r="E45" s="16">
        <f>'[1]28'!E47</f>
        <v>0</v>
      </c>
      <c r="F45" s="15">
        <f t="shared" si="6"/>
        <v>323</v>
      </c>
      <c r="G45" s="15">
        <f>'[1]28'!H47</f>
        <v>-0.5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'[1]28'!B48</f>
        <v>120</v>
      </c>
      <c r="C46" s="16">
        <f>'[1]28'!C48</f>
        <v>0</v>
      </c>
      <c r="D46" s="16">
        <f>'[1]28'!D48</f>
        <v>203</v>
      </c>
      <c r="E46" s="16">
        <f>'[1]28'!E48</f>
        <v>0</v>
      </c>
      <c r="F46" s="15">
        <f t="shared" si="6"/>
        <v>323</v>
      </c>
      <c r="G46" s="15">
        <f>'[1]28'!H48</f>
        <v>-0.5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'[1]28'!B49</f>
        <v>120</v>
      </c>
      <c r="C47" s="16">
        <f>'[1]28'!C49</f>
        <v>0</v>
      </c>
      <c r="D47" s="16">
        <f>'[1]28'!D49</f>
        <v>203</v>
      </c>
      <c r="E47" s="16">
        <f>'[1]28'!E49</f>
        <v>0</v>
      </c>
      <c r="F47" s="15">
        <f t="shared" si="6"/>
        <v>323</v>
      </c>
      <c r="G47" s="15">
        <f>'[1]28'!H49</f>
        <v>-0.5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'[1]28'!B50</f>
        <v>120</v>
      </c>
      <c r="C48" s="16">
        <f>'[1]28'!C50</f>
        <v>0</v>
      </c>
      <c r="D48" s="16">
        <f>'[1]28'!D50</f>
        <v>203</v>
      </c>
      <c r="E48" s="16">
        <f>'[1]28'!E50</f>
        <v>0</v>
      </c>
      <c r="F48" s="15">
        <f t="shared" si="6"/>
        <v>323</v>
      </c>
      <c r="G48" s="15">
        <f>'[1]28'!H50</f>
        <v>-0.5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'[1]28'!B51</f>
        <v>120</v>
      </c>
      <c r="C49" s="16">
        <f>'[1]28'!C51</f>
        <v>0</v>
      </c>
      <c r="D49" s="16">
        <f>'[1]28'!D51</f>
        <v>203</v>
      </c>
      <c r="E49" s="16">
        <f>'[1]28'!E51</f>
        <v>0</v>
      </c>
      <c r="F49" s="15">
        <f t="shared" si="6"/>
        <v>323</v>
      </c>
      <c r="G49" s="15">
        <f>'[1]28'!H51</f>
        <v>-0.5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'[1]28'!B52</f>
        <v>120</v>
      </c>
      <c r="C50" s="16">
        <f>'[1]28'!C52</f>
        <v>0</v>
      </c>
      <c r="D50" s="16">
        <f>'[1]28'!D52</f>
        <v>203</v>
      </c>
      <c r="E50" s="16">
        <f>'[1]28'!E52</f>
        <v>0</v>
      </c>
      <c r="F50" s="15">
        <f t="shared" si="6"/>
        <v>323</v>
      </c>
      <c r="G50" s="15">
        <f>'[1]28'!H52</f>
        <v>-0.5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'[1]28'!B53</f>
        <v>120</v>
      </c>
      <c r="C51" s="16">
        <f>'[1]28'!C53</f>
        <v>0</v>
      </c>
      <c r="D51" s="16">
        <f>'[1]28'!D53</f>
        <v>203</v>
      </c>
      <c r="E51" s="16">
        <f>'[1]28'!E53</f>
        <v>0</v>
      </c>
      <c r="F51" s="15">
        <f t="shared" si="6"/>
        <v>323</v>
      </c>
      <c r="G51" s="15">
        <f>'[1]28'!H53</f>
        <v>-0.5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'[1]28'!B54</f>
        <v>120</v>
      </c>
      <c r="C52" s="16">
        <f>'[1]28'!C54</f>
        <v>0</v>
      </c>
      <c r="D52" s="16">
        <f>'[1]28'!D54</f>
        <v>203</v>
      </c>
      <c r="E52" s="16">
        <f>'[1]28'!E54</f>
        <v>0</v>
      </c>
      <c r="F52" s="15">
        <f t="shared" si="6"/>
        <v>323</v>
      </c>
      <c r="G52" s="15">
        <f>'[1]28'!H54</f>
        <v>-0.5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'[1]28'!B55</f>
        <v>120</v>
      </c>
      <c r="C53" s="16">
        <f>'[1]28'!C55</f>
        <v>0</v>
      </c>
      <c r="D53" s="16">
        <f>'[1]28'!D55</f>
        <v>203</v>
      </c>
      <c r="E53" s="16">
        <f>'[1]28'!E55</f>
        <v>0</v>
      </c>
      <c r="F53" s="15">
        <f t="shared" si="6"/>
        <v>323</v>
      </c>
      <c r="G53" s="15">
        <f>'[1]28'!H55</f>
        <v>-0.5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'[1]28'!B56</f>
        <v>120</v>
      </c>
      <c r="C54" s="16">
        <f>'[1]28'!C56</f>
        <v>0</v>
      </c>
      <c r="D54" s="16">
        <f>'[1]28'!D56</f>
        <v>203</v>
      </c>
      <c r="E54" s="16">
        <f>'[1]28'!E56</f>
        <v>0</v>
      </c>
      <c r="F54" s="15">
        <f t="shared" si="6"/>
        <v>323</v>
      </c>
      <c r="G54" s="15">
        <f>'[1]28'!H56</f>
        <v>-0.5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'[1]28'!B57</f>
        <v>120</v>
      </c>
      <c r="C55" s="16">
        <f>'[1]28'!C57</f>
        <v>0</v>
      </c>
      <c r="D55" s="16">
        <f>'[1]28'!D57</f>
        <v>203</v>
      </c>
      <c r="E55" s="16">
        <f>'[1]28'!E57</f>
        <v>0</v>
      </c>
      <c r="F55" s="15">
        <f t="shared" si="6"/>
        <v>323</v>
      </c>
      <c r="G55" s="15">
        <f>'[1]28'!H57</f>
        <v>-0.5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'[1]28'!B58</f>
        <v>120</v>
      </c>
      <c r="C56" s="16">
        <f>'[1]28'!C58</f>
        <v>0</v>
      </c>
      <c r="D56" s="16">
        <f>'[1]28'!D58</f>
        <v>203</v>
      </c>
      <c r="E56" s="16">
        <f>'[1]28'!E58</f>
        <v>0</v>
      </c>
      <c r="F56" s="15">
        <f t="shared" si="6"/>
        <v>323</v>
      </c>
      <c r="G56" s="15">
        <f>'[1]28'!H58</f>
        <v>-0.5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'[1]28'!B59</f>
        <v>120</v>
      </c>
      <c r="C57" s="16">
        <f>'[1]28'!C59</f>
        <v>0</v>
      </c>
      <c r="D57" s="16">
        <f>'[1]28'!D59</f>
        <v>203</v>
      </c>
      <c r="E57" s="16">
        <f>'[1]28'!E59</f>
        <v>0</v>
      </c>
      <c r="F57" s="15">
        <f t="shared" si="6"/>
        <v>323</v>
      </c>
      <c r="G57" s="15">
        <f>'[1]28'!H59</f>
        <v>-0.5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'[1]28'!B60</f>
        <v>120</v>
      </c>
      <c r="C58" s="16">
        <f>'[1]28'!C60</f>
        <v>0</v>
      </c>
      <c r="D58" s="16">
        <f>'[1]28'!D60</f>
        <v>203</v>
      </c>
      <c r="E58" s="16">
        <f>'[1]28'!E60</f>
        <v>0</v>
      </c>
      <c r="F58" s="15">
        <f t="shared" si="6"/>
        <v>323</v>
      </c>
      <c r="G58" s="15">
        <f>'[1]28'!H60</f>
        <v>-0.5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'[1]28'!B61</f>
        <v>120</v>
      </c>
      <c r="C59" s="16">
        <f>'[1]28'!C61</f>
        <v>0</v>
      </c>
      <c r="D59" s="16">
        <f>'[1]28'!D61</f>
        <v>203</v>
      </c>
      <c r="E59" s="16">
        <f>'[1]28'!E61</f>
        <v>0</v>
      </c>
      <c r="F59" s="15">
        <f t="shared" si="6"/>
        <v>323</v>
      </c>
      <c r="G59" s="15">
        <f>'[1]28'!H61</f>
        <v>-0.5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'[1]28'!B62</f>
        <v>120</v>
      </c>
      <c r="C60" s="16">
        <f>'[1]28'!C62</f>
        <v>0</v>
      </c>
      <c r="D60" s="16">
        <f>'[1]28'!D62</f>
        <v>203</v>
      </c>
      <c r="E60" s="16">
        <f>'[1]28'!E62</f>
        <v>0</v>
      </c>
      <c r="F60" s="15">
        <f t="shared" si="6"/>
        <v>323</v>
      </c>
      <c r="G60" s="15">
        <f>'[1]28'!H62</f>
        <v>-0.5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'[1]28'!B63</f>
        <v>120</v>
      </c>
      <c r="C61" s="16">
        <f>'[1]28'!C63</f>
        <v>0</v>
      </c>
      <c r="D61" s="16">
        <f>'[1]28'!D63</f>
        <v>203</v>
      </c>
      <c r="E61" s="16">
        <f>'[1]28'!E63</f>
        <v>0</v>
      </c>
      <c r="F61" s="15">
        <f t="shared" si="6"/>
        <v>323</v>
      </c>
      <c r="G61" s="15">
        <f>'[1]28'!H63</f>
        <v>-0.5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'[1]28'!B64</f>
        <v>120</v>
      </c>
      <c r="C62" s="16">
        <f>'[1]28'!C64</f>
        <v>0</v>
      </c>
      <c r="D62" s="16">
        <f>'[1]28'!D64</f>
        <v>203</v>
      </c>
      <c r="E62" s="16">
        <f>'[1]28'!E64</f>
        <v>0</v>
      </c>
      <c r="F62" s="15">
        <f t="shared" si="6"/>
        <v>323</v>
      </c>
      <c r="G62" s="15">
        <f>'[1]28'!H64</f>
        <v>-0.5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'[1]28'!B65</f>
        <v>120</v>
      </c>
      <c r="C63" s="16">
        <f>'[1]28'!C65</f>
        <v>0</v>
      </c>
      <c r="D63" s="16">
        <f>'[1]28'!D65</f>
        <v>203</v>
      </c>
      <c r="E63" s="16">
        <f>'[1]28'!E65</f>
        <v>0</v>
      </c>
      <c r="F63" s="15">
        <f t="shared" si="6"/>
        <v>323</v>
      </c>
      <c r="G63" s="15">
        <f>'[1]28'!H65</f>
        <v>-0.5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'[1]28'!B66</f>
        <v>120</v>
      </c>
      <c r="C64" s="16">
        <f>'[1]28'!C66</f>
        <v>0</v>
      </c>
      <c r="D64" s="16">
        <f>'[1]28'!D66</f>
        <v>203</v>
      </c>
      <c r="E64" s="16">
        <f>'[1]28'!E66</f>
        <v>0</v>
      </c>
      <c r="F64" s="15">
        <f t="shared" si="6"/>
        <v>323</v>
      </c>
      <c r="G64" s="15">
        <f>'[1]28'!H66</f>
        <v>-0.5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'[1]28'!B67</f>
        <v>120</v>
      </c>
      <c r="C65" s="16">
        <f>'[1]28'!C67</f>
        <v>0</v>
      </c>
      <c r="D65" s="16">
        <f>'[1]28'!D67</f>
        <v>203</v>
      </c>
      <c r="E65" s="16">
        <f>'[1]28'!E67</f>
        <v>0</v>
      </c>
      <c r="F65" s="15">
        <f t="shared" si="6"/>
        <v>323</v>
      </c>
      <c r="G65" s="15">
        <f>'[1]28'!H67</f>
        <v>-0.5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'[1]28'!B68</f>
        <v>120</v>
      </c>
      <c r="C66" s="16">
        <f>'[1]28'!C68</f>
        <v>0</v>
      </c>
      <c r="D66" s="16">
        <f>'[1]28'!D68</f>
        <v>203</v>
      </c>
      <c r="E66" s="16">
        <f>'[1]28'!E68</f>
        <v>0</v>
      </c>
      <c r="F66" s="15">
        <f t="shared" si="6"/>
        <v>323</v>
      </c>
      <c r="G66" s="15">
        <f>'[1]28'!H68</f>
        <v>-0.5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'[1]28'!B69</f>
        <v>120</v>
      </c>
      <c r="C67" s="16">
        <f>'[1]28'!C69</f>
        <v>0</v>
      </c>
      <c r="D67" s="16">
        <f>'[1]28'!D69</f>
        <v>203</v>
      </c>
      <c r="E67" s="16">
        <f>'[1]28'!E69</f>
        <v>0</v>
      </c>
      <c r="F67" s="15">
        <f t="shared" si="6"/>
        <v>323</v>
      </c>
      <c r="G67" s="15">
        <f>'[1]28'!H69</f>
        <v>-0.5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'[1]28'!B70</f>
        <v>120</v>
      </c>
      <c r="C68" s="16">
        <f>'[1]28'!C70</f>
        <v>0</v>
      </c>
      <c r="D68" s="16">
        <f>'[1]28'!D70</f>
        <v>203</v>
      </c>
      <c r="E68" s="16">
        <f>'[1]28'!E70</f>
        <v>0</v>
      </c>
      <c r="F68" s="15">
        <f t="shared" si="6"/>
        <v>323</v>
      </c>
      <c r="G68" s="15">
        <f>'[1]28'!H70</f>
        <v>-0.5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'[1]28'!B71</f>
        <v>120</v>
      </c>
      <c r="C69" s="16">
        <f>'[1]28'!C71</f>
        <v>0</v>
      </c>
      <c r="D69" s="16">
        <f>'[1]28'!D71</f>
        <v>203</v>
      </c>
      <c r="E69" s="16">
        <f>'[1]28'!E71</f>
        <v>0</v>
      </c>
      <c r="F69" s="15">
        <f t="shared" ref="F69:F98" si="17">SUM(B69:E69)</f>
        <v>323</v>
      </c>
      <c r="G69" s="15">
        <f>'[1]28'!H71</f>
        <v>-0.5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'[1]28'!B72</f>
        <v>120</v>
      </c>
      <c r="C70" s="16">
        <f>'[1]28'!C72</f>
        <v>0</v>
      </c>
      <c r="D70" s="16">
        <f>'[1]28'!D72</f>
        <v>203</v>
      </c>
      <c r="E70" s="16">
        <f>'[1]28'!E72</f>
        <v>0</v>
      </c>
      <c r="F70" s="15">
        <f t="shared" si="17"/>
        <v>323</v>
      </c>
      <c r="G70" s="15">
        <f>'[1]28'!H72</f>
        <v>-0.5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'[1]28'!B73</f>
        <v>120</v>
      </c>
      <c r="C71" s="16">
        <f>'[1]28'!C73</f>
        <v>0</v>
      </c>
      <c r="D71" s="16">
        <f>'[1]28'!D73</f>
        <v>203</v>
      </c>
      <c r="E71" s="16">
        <f>'[1]28'!E73</f>
        <v>0</v>
      </c>
      <c r="F71" s="15">
        <f t="shared" si="17"/>
        <v>323</v>
      </c>
      <c r="G71" s="15">
        <f>'[1]28'!H73</f>
        <v>-0.5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'[1]28'!B74</f>
        <v>120</v>
      </c>
      <c r="C72" s="16">
        <f>'[1]28'!C74</f>
        <v>0</v>
      </c>
      <c r="D72" s="16">
        <f>'[1]28'!D74</f>
        <v>203</v>
      </c>
      <c r="E72" s="16">
        <f>'[1]28'!E74</f>
        <v>0</v>
      </c>
      <c r="F72" s="15">
        <f t="shared" si="17"/>
        <v>323</v>
      </c>
      <c r="G72" s="15">
        <f>'[1]28'!H74</f>
        <v>-0.5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'[1]28'!B75</f>
        <v>120</v>
      </c>
      <c r="C73" s="16">
        <f>'[1]28'!C75</f>
        <v>0</v>
      </c>
      <c r="D73" s="16">
        <f>'[1]28'!D75</f>
        <v>203</v>
      </c>
      <c r="E73" s="16">
        <f>'[1]28'!E75</f>
        <v>0</v>
      </c>
      <c r="F73" s="15">
        <f t="shared" si="17"/>
        <v>323</v>
      </c>
      <c r="G73" s="15">
        <f>'[1]28'!H75</f>
        <v>-0.5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'[1]28'!B76</f>
        <v>120</v>
      </c>
      <c r="C74" s="16">
        <f>'[1]28'!C76</f>
        <v>0</v>
      </c>
      <c r="D74" s="16">
        <f>'[1]28'!D76</f>
        <v>203</v>
      </c>
      <c r="E74" s="16">
        <f>'[1]28'!E76</f>
        <v>0</v>
      </c>
      <c r="F74" s="15">
        <f t="shared" si="17"/>
        <v>323</v>
      </c>
      <c r="G74" s="15">
        <f>'[1]28'!H76</f>
        <v>-0.5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'[1]28'!B77</f>
        <v>120</v>
      </c>
      <c r="C75" s="16">
        <f>'[1]28'!C77</f>
        <v>0</v>
      </c>
      <c r="D75" s="16">
        <f>'[1]28'!D77</f>
        <v>203</v>
      </c>
      <c r="E75" s="16">
        <f>'[1]28'!E77</f>
        <v>0</v>
      </c>
      <c r="F75" s="15">
        <f t="shared" si="17"/>
        <v>323</v>
      </c>
      <c r="G75" s="15">
        <f>'[1]28'!H77</f>
        <v>-0.5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'[1]28'!B78</f>
        <v>120</v>
      </c>
      <c r="C76" s="16">
        <f>'[1]28'!C78</f>
        <v>0</v>
      </c>
      <c r="D76" s="16">
        <f>'[1]28'!D78</f>
        <v>203</v>
      </c>
      <c r="E76" s="16">
        <f>'[1]28'!E78</f>
        <v>0</v>
      </c>
      <c r="F76" s="15">
        <f t="shared" si="17"/>
        <v>323</v>
      </c>
      <c r="G76" s="15">
        <f>'[1]28'!H78</f>
        <v>-0.5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'[1]28'!B79</f>
        <v>120</v>
      </c>
      <c r="C77" s="16">
        <f>'[1]28'!C79</f>
        <v>0</v>
      </c>
      <c r="D77" s="16">
        <f>'[1]28'!D79</f>
        <v>203</v>
      </c>
      <c r="E77" s="16">
        <f>'[1]28'!E79</f>
        <v>0</v>
      </c>
      <c r="F77" s="15">
        <f t="shared" si="17"/>
        <v>323</v>
      </c>
      <c r="G77" s="15">
        <f>'[1]28'!H79</f>
        <v>-0.5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'[1]28'!B80</f>
        <v>120</v>
      </c>
      <c r="C78" s="16">
        <f>'[1]28'!C80</f>
        <v>0</v>
      </c>
      <c r="D78" s="16">
        <f>'[1]28'!D80</f>
        <v>203</v>
      </c>
      <c r="E78" s="16">
        <f>'[1]28'!E80</f>
        <v>0</v>
      </c>
      <c r="F78" s="15">
        <f t="shared" si="17"/>
        <v>323</v>
      </c>
      <c r="G78" s="15">
        <f>'[1]28'!H80</f>
        <v>-0.5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'[1]28'!B81</f>
        <v>120</v>
      </c>
      <c r="C79" s="16">
        <f>'[1]28'!C81</f>
        <v>0</v>
      </c>
      <c r="D79" s="16">
        <f>'[1]28'!D81</f>
        <v>203</v>
      </c>
      <c r="E79" s="16">
        <f>'[1]28'!E81</f>
        <v>0</v>
      </c>
      <c r="F79" s="15">
        <f t="shared" si="17"/>
        <v>323</v>
      </c>
      <c r="G79" s="15">
        <f>'[1]28'!H81</f>
        <v>-0.5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'[1]28'!B82</f>
        <v>120</v>
      </c>
      <c r="C80" s="16">
        <f>'[1]28'!C82</f>
        <v>0</v>
      </c>
      <c r="D80" s="16">
        <f>'[1]28'!D82</f>
        <v>203</v>
      </c>
      <c r="E80" s="16">
        <f>'[1]28'!E82</f>
        <v>0</v>
      </c>
      <c r="F80" s="15">
        <f t="shared" si="17"/>
        <v>323</v>
      </c>
      <c r="G80" s="15">
        <f>'[1]28'!H82</f>
        <v>-0.5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'[1]28'!B83</f>
        <v>120</v>
      </c>
      <c r="C81" s="16">
        <f>'[1]28'!C83</f>
        <v>0</v>
      </c>
      <c r="D81" s="16">
        <f>'[1]28'!D83</f>
        <v>203</v>
      </c>
      <c r="E81" s="16">
        <f>'[1]28'!E83</f>
        <v>0</v>
      </c>
      <c r="F81" s="15">
        <f t="shared" si="17"/>
        <v>323</v>
      </c>
      <c r="G81" s="15">
        <f>'[1]28'!H83</f>
        <v>-0.5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'[1]28'!B84</f>
        <v>120</v>
      </c>
      <c r="C82" s="16">
        <f>'[1]28'!C84</f>
        <v>0</v>
      </c>
      <c r="D82" s="16">
        <f>'[1]28'!D84</f>
        <v>203</v>
      </c>
      <c r="E82" s="16">
        <f>'[1]28'!E84</f>
        <v>0</v>
      </c>
      <c r="F82" s="15">
        <f t="shared" si="17"/>
        <v>323</v>
      </c>
      <c r="G82" s="15">
        <f>'[1]28'!H84</f>
        <v>-0.5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'[1]28'!B85</f>
        <v>120</v>
      </c>
      <c r="C83" s="16">
        <f>'[1]28'!C85</f>
        <v>0</v>
      </c>
      <c r="D83" s="16">
        <f>'[1]28'!D85</f>
        <v>203</v>
      </c>
      <c r="E83" s="16">
        <f>'[1]28'!E85</f>
        <v>0</v>
      </c>
      <c r="F83" s="15">
        <f t="shared" si="17"/>
        <v>323</v>
      </c>
      <c r="G83" s="15">
        <f>'[1]28'!H85</f>
        <v>-0.5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'[1]28'!B86</f>
        <v>120</v>
      </c>
      <c r="C84" s="16">
        <f>'[1]28'!C86</f>
        <v>0</v>
      </c>
      <c r="D84" s="16">
        <f>'[1]28'!D86</f>
        <v>203</v>
      </c>
      <c r="E84" s="16">
        <f>'[1]28'!E86</f>
        <v>0</v>
      </c>
      <c r="F84" s="15">
        <f t="shared" si="17"/>
        <v>323</v>
      </c>
      <c r="G84" s="15">
        <f>'[1]28'!H86</f>
        <v>-0.5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'[1]28'!B87</f>
        <v>120</v>
      </c>
      <c r="C85" s="16">
        <f>'[1]28'!C87</f>
        <v>0</v>
      </c>
      <c r="D85" s="16">
        <f>'[1]28'!D87</f>
        <v>203</v>
      </c>
      <c r="E85" s="16">
        <f>'[1]28'!E87</f>
        <v>0</v>
      </c>
      <c r="F85" s="15">
        <f t="shared" si="17"/>
        <v>323</v>
      </c>
      <c r="G85" s="15">
        <f>'[1]28'!H87</f>
        <v>-0.5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'[1]28'!B88</f>
        <v>120</v>
      </c>
      <c r="C86" s="16">
        <f>'[1]28'!C88</f>
        <v>0</v>
      </c>
      <c r="D86" s="16">
        <f>'[1]28'!D88</f>
        <v>203</v>
      </c>
      <c r="E86" s="16">
        <f>'[1]28'!E88</f>
        <v>0</v>
      </c>
      <c r="F86" s="15">
        <f t="shared" si="17"/>
        <v>323</v>
      </c>
      <c r="G86" s="15">
        <f>'[1]28'!H88</f>
        <v>-0.5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'[1]28'!B89</f>
        <v>120</v>
      </c>
      <c r="C87" s="16">
        <f>'[1]28'!C89</f>
        <v>0</v>
      </c>
      <c r="D87" s="16">
        <f>'[1]28'!D89</f>
        <v>203</v>
      </c>
      <c r="E87" s="16">
        <f>'[1]28'!E89</f>
        <v>0</v>
      </c>
      <c r="F87" s="15">
        <f t="shared" si="17"/>
        <v>323</v>
      </c>
      <c r="G87" s="15">
        <f>'[1]28'!H89</f>
        <v>-0.5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'[1]28'!B90</f>
        <v>120</v>
      </c>
      <c r="C88" s="16">
        <f>'[1]28'!C90</f>
        <v>0</v>
      </c>
      <c r="D88" s="16">
        <f>'[1]28'!D90</f>
        <v>203</v>
      </c>
      <c r="E88" s="16">
        <f>'[1]28'!E90</f>
        <v>0</v>
      </c>
      <c r="F88" s="15">
        <f t="shared" si="17"/>
        <v>323</v>
      </c>
      <c r="G88" s="15">
        <f>'[1]28'!H90</f>
        <v>-0.5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'[1]28'!B91</f>
        <v>120</v>
      </c>
      <c r="C89" s="16">
        <f>'[1]28'!C91</f>
        <v>0</v>
      </c>
      <c r="D89" s="16">
        <f>'[1]28'!D91</f>
        <v>203</v>
      </c>
      <c r="E89" s="16">
        <f>'[1]28'!E91</f>
        <v>0</v>
      </c>
      <c r="F89" s="15">
        <f t="shared" si="17"/>
        <v>323</v>
      </c>
      <c r="G89" s="15">
        <f>'[1]28'!H91</f>
        <v>-0.5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'[1]28'!B92</f>
        <v>120</v>
      </c>
      <c r="C90" s="16">
        <f>'[1]28'!C92</f>
        <v>0</v>
      </c>
      <c r="D90" s="16">
        <f>'[1]28'!D92</f>
        <v>203</v>
      </c>
      <c r="E90" s="16">
        <f>'[1]28'!E92</f>
        <v>0</v>
      </c>
      <c r="F90" s="15">
        <f t="shared" si="17"/>
        <v>323</v>
      </c>
      <c r="G90" s="15">
        <f>'[1]28'!H92</f>
        <v>-0.5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'[1]28'!B93</f>
        <v>120</v>
      </c>
      <c r="C91" s="16">
        <f>'[1]28'!C93</f>
        <v>0</v>
      </c>
      <c r="D91" s="16">
        <f>'[1]28'!D93</f>
        <v>203</v>
      </c>
      <c r="E91" s="16">
        <f>'[1]28'!E93</f>
        <v>0</v>
      </c>
      <c r="F91" s="15">
        <f t="shared" si="17"/>
        <v>323</v>
      </c>
      <c r="G91" s="15">
        <f>'[1]28'!H93</f>
        <v>-0.5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'[1]28'!B94</f>
        <v>120</v>
      </c>
      <c r="C92" s="16">
        <f>'[1]28'!C94</f>
        <v>0</v>
      </c>
      <c r="D92" s="16">
        <f>'[1]28'!D94</f>
        <v>203</v>
      </c>
      <c r="E92" s="16">
        <f>'[1]28'!E94</f>
        <v>0</v>
      </c>
      <c r="F92" s="15">
        <f t="shared" si="17"/>
        <v>323</v>
      </c>
      <c r="G92" s="15">
        <f>'[1]28'!H94</f>
        <v>-0.5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'[1]28'!B95</f>
        <v>120</v>
      </c>
      <c r="C93" s="16">
        <f>'[1]28'!C95</f>
        <v>0</v>
      </c>
      <c r="D93" s="16">
        <f>'[1]28'!D95</f>
        <v>203</v>
      </c>
      <c r="E93" s="16">
        <f>'[1]28'!E95</f>
        <v>0</v>
      </c>
      <c r="F93" s="15">
        <f t="shared" si="17"/>
        <v>323</v>
      </c>
      <c r="G93" s="15">
        <f>'[1]28'!H95</f>
        <v>-0.5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'[1]28'!B96</f>
        <v>120</v>
      </c>
      <c r="C94" s="16">
        <f>'[1]28'!C96</f>
        <v>0</v>
      </c>
      <c r="D94" s="16">
        <f>'[1]28'!D96</f>
        <v>203</v>
      </c>
      <c r="E94" s="16">
        <f>'[1]28'!E96</f>
        <v>0</v>
      </c>
      <c r="F94" s="15">
        <f t="shared" si="17"/>
        <v>323</v>
      </c>
      <c r="G94" s="15">
        <f>'[1]28'!H96</f>
        <v>-0.5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'[1]28'!B97</f>
        <v>120</v>
      </c>
      <c r="C95" s="16">
        <f>'[1]28'!C97</f>
        <v>0</v>
      </c>
      <c r="D95" s="16">
        <f>'[1]28'!D97</f>
        <v>203</v>
      </c>
      <c r="E95" s="16">
        <f>'[1]28'!E97</f>
        <v>0</v>
      </c>
      <c r="F95" s="15">
        <f t="shared" si="17"/>
        <v>323</v>
      </c>
      <c r="G95" s="15">
        <f>'[1]28'!H97</f>
        <v>-0.5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'[1]28'!B98</f>
        <v>120</v>
      </c>
      <c r="C96" s="16">
        <f>'[1]28'!C98</f>
        <v>0</v>
      </c>
      <c r="D96" s="16">
        <f>'[1]28'!D98</f>
        <v>203</v>
      </c>
      <c r="E96" s="16">
        <f>'[1]28'!E98</f>
        <v>0</v>
      </c>
      <c r="F96" s="15">
        <f t="shared" si="17"/>
        <v>323</v>
      </c>
      <c r="G96" s="15">
        <f>'[1]28'!H98</f>
        <v>-0.5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'[1]28'!B99</f>
        <v>120</v>
      </c>
      <c r="C97" s="16">
        <f>'[1]28'!C99</f>
        <v>0</v>
      </c>
      <c r="D97" s="16">
        <f>'[1]28'!D99</f>
        <v>203</v>
      </c>
      <c r="E97" s="16">
        <f>'[1]28'!E99</f>
        <v>0</v>
      </c>
      <c r="F97" s="15">
        <f t="shared" si="17"/>
        <v>323</v>
      </c>
      <c r="G97" s="15">
        <f>'[1]28'!H99</f>
        <v>-0.5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'[1]28'!B100</f>
        <v>120</v>
      </c>
      <c r="C98" s="16">
        <f>'[1]28'!C100</f>
        <v>0</v>
      </c>
      <c r="D98" s="16">
        <f>'[1]28'!D100</f>
        <v>203</v>
      </c>
      <c r="E98" s="16">
        <f>'[1]28'!E100</f>
        <v>0</v>
      </c>
      <c r="F98" s="15">
        <f t="shared" si="17"/>
        <v>323</v>
      </c>
      <c r="G98" s="15">
        <f>'[1]28'!H100</f>
        <v>-0.5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44862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3">
        <f>'[2]28'!B5</f>
        <v>84</v>
      </c>
      <c r="C3" s="204">
        <f>'[2]28'!C5</f>
        <v>0</v>
      </c>
      <c r="D3" s="204">
        <f>'[2]28'!D5</f>
        <v>0</v>
      </c>
      <c r="E3" s="204">
        <f>'[2]28'!E5</f>
        <v>0</v>
      </c>
      <c r="F3" s="15">
        <f>SUM(B3:E3)</f>
        <v>84</v>
      </c>
      <c r="G3" s="203">
        <f>'[2]28'!H5</f>
        <v>35</v>
      </c>
      <c r="H3" s="204">
        <f>'[2]28'!I5</f>
        <v>0</v>
      </c>
      <c r="I3" s="204">
        <f>'[2]28'!J5</f>
        <v>0</v>
      </c>
      <c r="J3" s="204">
        <f>'[2]28'!K5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3">
        <f>'[2]28'!B6</f>
        <v>84</v>
      </c>
      <c r="C4" s="204">
        <f>'[2]28'!C6</f>
        <v>0</v>
      </c>
      <c r="D4" s="204">
        <f>'[2]28'!D6</f>
        <v>0</v>
      </c>
      <c r="E4" s="204">
        <f>'[2]28'!E6</f>
        <v>0</v>
      </c>
      <c r="F4" s="15">
        <f>SUM(B4:E4)</f>
        <v>84</v>
      </c>
      <c r="G4" s="203">
        <f>'[2]28'!H6</f>
        <v>35</v>
      </c>
      <c r="H4" s="204">
        <f>'[2]28'!I6</f>
        <v>0</v>
      </c>
      <c r="I4" s="204">
        <f>'[2]28'!J6</f>
        <v>0</v>
      </c>
      <c r="J4" s="204">
        <f>'[2]28'!K6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3">
        <f>'[2]28'!B7</f>
        <v>84</v>
      </c>
      <c r="C5" s="204">
        <f>'[2]28'!C7</f>
        <v>0</v>
      </c>
      <c r="D5" s="204">
        <f>'[2]28'!D7</f>
        <v>0</v>
      </c>
      <c r="E5" s="204">
        <f>'[2]28'!E7</f>
        <v>0</v>
      </c>
      <c r="F5" s="15">
        <f t="shared" ref="F5:F68" si="6">SUM(B5:E5)</f>
        <v>84</v>
      </c>
      <c r="G5" s="203">
        <f>'[2]28'!H7</f>
        <v>35</v>
      </c>
      <c r="H5" s="204">
        <f>'[2]28'!I7</f>
        <v>0</v>
      </c>
      <c r="I5" s="204">
        <f>'[2]28'!J7</f>
        <v>0</v>
      </c>
      <c r="J5" s="204">
        <f>'[2]28'!K7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3">
        <f>'[2]28'!B8</f>
        <v>84</v>
      </c>
      <c r="C6" s="204">
        <f>'[2]28'!C8</f>
        <v>0</v>
      </c>
      <c r="D6" s="204">
        <f>'[2]28'!D8</f>
        <v>0</v>
      </c>
      <c r="E6" s="204">
        <f>'[2]28'!E8</f>
        <v>0</v>
      </c>
      <c r="F6" s="15">
        <f t="shared" si="6"/>
        <v>84</v>
      </c>
      <c r="G6" s="203">
        <f>'[2]28'!H8</f>
        <v>35</v>
      </c>
      <c r="H6" s="204">
        <f>'[2]28'!I8</f>
        <v>0</v>
      </c>
      <c r="I6" s="204">
        <f>'[2]28'!J8</f>
        <v>0</v>
      </c>
      <c r="J6" s="204">
        <f>'[2]28'!K8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3">
        <f>'[2]28'!B9</f>
        <v>84</v>
      </c>
      <c r="C7" s="204">
        <f>'[2]28'!C9</f>
        <v>0</v>
      </c>
      <c r="D7" s="204">
        <f>'[2]28'!D9</f>
        <v>0</v>
      </c>
      <c r="E7" s="204">
        <f>'[2]28'!E9</f>
        <v>0</v>
      </c>
      <c r="F7" s="15">
        <f t="shared" si="6"/>
        <v>84</v>
      </c>
      <c r="G7" s="203">
        <f>'[2]28'!H9</f>
        <v>35</v>
      </c>
      <c r="H7" s="204">
        <f>'[2]28'!I9</f>
        <v>0</v>
      </c>
      <c r="I7" s="204">
        <f>'[2]28'!J9</f>
        <v>0</v>
      </c>
      <c r="J7" s="204">
        <f>'[2]28'!K9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3">
        <f>'[2]28'!B10</f>
        <v>84</v>
      </c>
      <c r="C8" s="204">
        <f>'[2]28'!C10</f>
        <v>0</v>
      </c>
      <c r="D8" s="204">
        <f>'[2]28'!D10</f>
        <v>0</v>
      </c>
      <c r="E8" s="204">
        <f>'[2]28'!E10</f>
        <v>0</v>
      </c>
      <c r="F8" s="15">
        <f t="shared" si="6"/>
        <v>84</v>
      </c>
      <c r="G8" s="203">
        <f>'[2]28'!H10</f>
        <v>35</v>
      </c>
      <c r="H8" s="204">
        <f>'[2]28'!I10</f>
        <v>0</v>
      </c>
      <c r="I8" s="204">
        <f>'[2]28'!J10</f>
        <v>0</v>
      </c>
      <c r="J8" s="204">
        <f>'[2]28'!K10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3">
        <f>'[2]28'!B11</f>
        <v>84</v>
      </c>
      <c r="C9" s="204">
        <f>'[2]28'!C11</f>
        <v>0</v>
      </c>
      <c r="D9" s="204">
        <f>'[2]28'!D11</f>
        <v>0</v>
      </c>
      <c r="E9" s="204">
        <f>'[2]28'!E11</f>
        <v>0</v>
      </c>
      <c r="F9" s="15">
        <f t="shared" si="6"/>
        <v>84</v>
      </c>
      <c r="G9" s="203">
        <f>'[2]28'!H11</f>
        <v>35</v>
      </c>
      <c r="H9" s="204">
        <f>'[2]28'!I11</f>
        <v>0</v>
      </c>
      <c r="I9" s="204">
        <f>'[2]28'!J11</f>
        <v>0</v>
      </c>
      <c r="J9" s="204">
        <f>'[2]28'!K11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3">
        <f>'[2]28'!B12</f>
        <v>84</v>
      </c>
      <c r="C10" s="204">
        <f>'[2]28'!C12</f>
        <v>0</v>
      </c>
      <c r="D10" s="204">
        <f>'[2]28'!D12</f>
        <v>0</v>
      </c>
      <c r="E10" s="204">
        <f>'[2]28'!E12</f>
        <v>0</v>
      </c>
      <c r="F10" s="15">
        <f t="shared" si="6"/>
        <v>84</v>
      </c>
      <c r="G10" s="203">
        <f>'[2]28'!H12</f>
        <v>35</v>
      </c>
      <c r="H10" s="204">
        <f>'[2]28'!I12</f>
        <v>0</v>
      </c>
      <c r="I10" s="204">
        <f>'[2]28'!J12</f>
        <v>0</v>
      </c>
      <c r="J10" s="204">
        <f>'[2]28'!K12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3">
        <f>'[2]28'!B13</f>
        <v>84</v>
      </c>
      <c r="C11" s="204">
        <f>'[2]28'!C13</f>
        <v>0</v>
      </c>
      <c r="D11" s="204">
        <f>'[2]28'!D13</f>
        <v>0</v>
      </c>
      <c r="E11" s="204">
        <f>'[2]28'!E13</f>
        <v>0</v>
      </c>
      <c r="F11" s="15">
        <f t="shared" si="6"/>
        <v>84</v>
      </c>
      <c r="G11" s="203">
        <f>'[2]28'!H13</f>
        <v>35</v>
      </c>
      <c r="H11" s="204">
        <f>'[2]28'!I13</f>
        <v>0</v>
      </c>
      <c r="I11" s="204">
        <f>'[2]28'!J13</f>
        <v>0</v>
      </c>
      <c r="J11" s="204">
        <f>'[2]28'!K13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3">
        <f>'[2]28'!B14</f>
        <v>84</v>
      </c>
      <c r="C12" s="204">
        <f>'[2]28'!C14</f>
        <v>0</v>
      </c>
      <c r="D12" s="204">
        <f>'[2]28'!D14</f>
        <v>0</v>
      </c>
      <c r="E12" s="204">
        <f>'[2]28'!E14</f>
        <v>0</v>
      </c>
      <c r="F12" s="15">
        <f t="shared" si="6"/>
        <v>84</v>
      </c>
      <c r="G12" s="203">
        <f>'[2]28'!H14</f>
        <v>35</v>
      </c>
      <c r="H12" s="204">
        <f>'[2]28'!I14</f>
        <v>0</v>
      </c>
      <c r="I12" s="204">
        <f>'[2]28'!J14</f>
        <v>0</v>
      </c>
      <c r="J12" s="204">
        <f>'[2]28'!K14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3">
        <f>'[2]28'!B15</f>
        <v>84</v>
      </c>
      <c r="C13" s="204">
        <f>'[2]28'!C15</f>
        <v>0</v>
      </c>
      <c r="D13" s="204">
        <f>'[2]28'!D15</f>
        <v>0</v>
      </c>
      <c r="E13" s="204">
        <f>'[2]28'!E15</f>
        <v>0</v>
      </c>
      <c r="F13" s="15">
        <f t="shared" si="6"/>
        <v>84</v>
      </c>
      <c r="G13" s="203">
        <f>'[2]28'!H15</f>
        <v>35</v>
      </c>
      <c r="H13" s="204">
        <f>'[2]28'!I15</f>
        <v>0</v>
      </c>
      <c r="I13" s="204">
        <f>'[2]28'!J15</f>
        <v>0</v>
      </c>
      <c r="J13" s="204">
        <f>'[2]28'!K15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3">
        <f>'[2]28'!B16</f>
        <v>84</v>
      </c>
      <c r="C14" s="204">
        <f>'[2]28'!C16</f>
        <v>0</v>
      </c>
      <c r="D14" s="204">
        <f>'[2]28'!D16</f>
        <v>0</v>
      </c>
      <c r="E14" s="204">
        <f>'[2]28'!E16</f>
        <v>0</v>
      </c>
      <c r="F14" s="15">
        <f t="shared" si="6"/>
        <v>84</v>
      </c>
      <c r="G14" s="203">
        <f>'[2]28'!H16</f>
        <v>35</v>
      </c>
      <c r="H14" s="204">
        <f>'[2]28'!I16</f>
        <v>0</v>
      </c>
      <c r="I14" s="204">
        <f>'[2]28'!J16</f>
        <v>0</v>
      </c>
      <c r="J14" s="204">
        <f>'[2]28'!K16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3">
        <f>'[2]28'!B17</f>
        <v>84</v>
      </c>
      <c r="C15" s="204">
        <f>'[2]28'!C17</f>
        <v>0</v>
      </c>
      <c r="D15" s="204">
        <f>'[2]28'!D17</f>
        <v>0</v>
      </c>
      <c r="E15" s="204">
        <f>'[2]28'!E17</f>
        <v>0</v>
      </c>
      <c r="F15" s="15">
        <f t="shared" si="6"/>
        <v>84</v>
      </c>
      <c r="G15" s="203">
        <f>'[2]28'!H17</f>
        <v>35</v>
      </c>
      <c r="H15" s="204">
        <f>'[2]28'!I17</f>
        <v>0</v>
      </c>
      <c r="I15" s="204">
        <f>'[2]28'!J17</f>
        <v>0</v>
      </c>
      <c r="J15" s="204">
        <f>'[2]28'!K17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3">
        <f>'[2]28'!B18</f>
        <v>84</v>
      </c>
      <c r="C16" s="204">
        <f>'[2]28'!C18</f>
        <v>0</v>
      </c>
      <c r="D16" s="204">
        <f>'[2]28'!D18</f>
        <v>0</v>
      </c>
      <c r="E16" s="204">
        <f>'[2]28'!E18</f>
        <v>0</v>
      </c>
      <c r="F16" s="15">
        <f t="shared" si="6"/>
        <v>84</v>
      </c>
      <c r="G16" s="203">
        <f>'[2]28'!H18</f>
        <v>35</v>
      </c>
      <c r="H16" s="204">
        <f>'[2]28'!I18</f>
        <v>0</v>
      </c>
      <c r="I16" s="204">
        <f>'[2]28'!J18</f>
        <v>0</v>
      </c>
      <c r="J16" s="204">
        <f>'[2]28'!K18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3">
        <f>'[2]28'!B19</f>
        <v>84</v>
      </c>
      <c r="C17" s="204">
        <f>'[2]28'!C19</f>
        <v>0</v>
      </c>
      <c r="D17" s="204">
        <f>'[2]28'!D19</f>
        <v>0</v>
      </c>
      <c r="E17" s="204">
        <f>'[2]28'!E19</f>
        <v>0</v>
      </c>
      <c r="F17" s="15">
        <f t="shared" si="6"/>
        <v>84</v>
      </c>
      <c r="G17" s="203">
        <f>'[2]28'!H19</f>
        <v>35</v>
      </c>
      <c r="H17" s="204">
        <f>'[2]28'!I19</f>
        <v>0</v>
      </c>
      <c r="I17" s="204">
        <f>'[2]28'!J19</f>
        <v>0</v>
      </c>
      <c r="J17" s="204">
        <f>'[2]28'!K19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3">
        <f>'[2]28'!B20</f>
        <v>84</v>
      </c>
      <c r="C18" s="204">
        <f>'[2]28'!C20</f>
        <v>0</v>
      </c>
      <c r="D18" s="204">
        <f>'[2]28'!D20</f>
        <v>0</v>
      </c>
      <c r="E18" s="204">
        <f>'[2]28'!E20</f>
        <v>0</v>
      </c>
      <c r="F18" s="15">
        <f t="shared" si="6"/>
        <v>84</v>
      </c>
      <c r="G18" s="203">
        <f>'[2]28'!H20</f>
        <v>35</v>
      </c>
      <c r="H18" s="204">
        <f>'[2]28'!I20</f>
        <v>0</v>
      </c>
      <c r="I18" s="204">
        <f>'[2]28'!J20</f>
        <v>0</v>
      </c>
      <c r="J18" s="204">
        <f>'[2]28'!K20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3">
        <f>'[2]28'!B21</f>
        <v>84</v>
      </c>
      <c r="C19" s="204">
        <f>'[2]28'!C21</f>
        <v>0</v>
      </c>
      <c r="D19" s="204">
        <f>'[2]28'!D21</f>
        <v>0</v>
      </c>
      <c r="E19" s="204">
        <f>'[2]28'!E21</f>
        <v>0</v>
      </c>
      <c r="F19" s="15">
        <f t="shared" si="6"/>
        <v>84</v>
      </c>
      <c r="G19" s="203">
        <f>'[2]28'!H21</f>
        <v>36</v>
      </c>
      <c r="H19" s="204">
        <f>'[2]28'!I21</f>
        <v>0</v>
      </c>
      <c r="I19" s="204">
        <f>'[2]28'!J21</f>
        <v>0</v>
      </c>
      <c r="J19" s="204">
        <f>'[2]28'!K21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3">
        <f>'[2]28'!B22</f>
        <v>84</v>
      </c>
      <c r="C20" s="204">
        <f>'[2]28'!C22</f>
        <v>0</v>
      </c>
      <c r="D20" s="204">
        <f>'[2]28'!D22</f>
        <v>0</v>
      </c>
      <c r="E20" s="204">
        <f>'[2]28'!E22</f>
        <v>0</v>
      </c>
      <c r="F20" s="15">
        <f t="shared" si="6"/>
        <v>84</v>
      </c>
      <c r="G20" s="203">
        <f>'[2]28'!H22</f>
        <v>36</v>
      </c>
      <c r="H20" s="204">
        <f>'[2]28'!I22</f>
        <v>0</v>
      </c>
      <c r="I20" s="204">
        <f>'[2]28'!J22</f>
        <v>0</v>
      </c>
      <c r="J20" s="204">
        <f>'[2]28'!K22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3">
        <f>'[2]28'!B23</f>
        <v>84</v>
      </c>
      <c r="C21" s="204">
        <f>'[2]28'!C23</f>
        <v>0</v>
      </c>
      <c r="D21" s="204">
        <f>'[2]28'!D23</f>
        <v>0</v>
      </c>
      <c r="E21" s="204">
        <f>'[2]28'!E23</f>
        <v>0</v>
      </c>
      <c r="F21" s="15">
        <f t="shared" si="6"/>
        <v>84</v>
      </c>
      <c r="G21" s="203">
        <f>'[2]28'!H23</f>
        <v>36</v>
      </c>
      <c r="H21" s="204">
        <f>'[2]28'!I23</f>
        <v>0</v>
      </c>
      <c r="I21" s="204">
        <f>'[2]28'!J23</f>
        <v>0</v>
      </c>
      <c r="J21" s="204">
        <f>'[2]28'!K23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3">
        <f>'[2]28'!B24</f>
        <v>84</v>
      </c>
      <c r="C22" s="204">
        <f>'[2]28'!C24</f>
        <v>0</v>
      </c>
      <c r="D22" s="204">
        <f>'[2]28'!D24</f>
        <v>0</v>
      </c>
      <c r="E22" s="204">
        <f>'[2]28'!E24</f>
        <v>0</v>
      </c>
      <c r="F22" s="15">
        <f t="shared" si="6"/>
        <v>84</v>
      </c>
      <c r="G22" s="203">
        <f>'[2]28'!H24</f>
        <v>36</v>
      </c>
      <c r="H22" s="204">
        <f>'[2]28'!I24</f>
        <v>0</v>
      </c>
      <c r="I22" s="204">
        <f>'[2]28'!J24</f>
        <v>0</v>
      </c>
      <c r="J22" s="204">
        <f>'[2]28'!K24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3">
        <f>'[2]28'!B25</f>
        <v>84</v>
      </c>
      <c r="C23" s="204">
        <f>'[2]28'!C25</f>
        <v>0</v>
      </c>
      <c r="D23" s="204">
        <f>'[2]28'!D25</f>
        <v>0</v>
      </c>
      <c r="E23" s="204">
        <f>'[2]28'!E25</f>
        <v>0</v>
      </c>
      <c r="F23" s="15">
        <f t="shared" si="6"/>
        <v>84</v>
      </c>
      <c r="G23" s="203">
        <f>'[2]28'!H25</f>
        <v>36</v>
      </c>
      <c r="H23" s="204">
        <f>'[2]28'!I25</f>
        <v>0</v>
      </c>
      <c r="I23" s="204">
        <f>'[2]28'!J25</f>
        <v>0</v>
      </c>
      <c r="J23" s="204">
        <f>'[2]28'!K25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3">
        <f>'[2]28'!B26</f>
        <v>84</v>
      </c>
      <c r="C24" s="204">
        <f>'[2]28'!C26</f>
        <v>0</v>
      </c>
      <c r="D24" s="204">
        <f>'[2]28'!D26</f>
        <v>0</v>
      </c>
      <c r="E24" s="204">
        <f>'[2]28'!E26</f>
        <v>0</v>
      </c>
      <c r="F24" s="15">
        <f t="shared" si="6"/>
        <v>84</v>
      </c>
      <c r="G24" s="203">
        <f>'[2]28'!H26</f>
        <v>36</v>
      </c>
      <c r="H24" s="204">
        <f>'[2]28'!I26</f>
        <v>0</v>
      </c>
      <c r="I24" s="204">
        <f>'[2]28'!J26</f>
        <v>0</v>
      </c>
      <c r="J24" s="204">
        <f>'[2]28'!K26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3">
        <f>'[2]28'!B27</f>
        <v>84</v>
      </c>
      <c r="C25" s="204">
        <f>'[2]28'!C27</f>
        <v>0</v>
      </c>
      <c r="D25" s="204">
        <f>'[2]28'!D27</f>
        <v>0</v>
      </c>
      <c r="E25" s="204">
        <f>'[2]28'!E27</f>
        <v>0</v>
      </c>
      <c r="F25" s="15">
        <f t="shared" si="6"/>
        <v>84</v>
      </c>
      <c r="G25" s="203">
        <f>'[2]28'!H27</f>
        <v>36</v>
      </c>
      <c r="H25" s="204">
        <f>'[2]28'!I27</f>
        <v>0</v>
      </c>
      <c r="I25" s="204">
        <f>'[2]28'!J27</f>
        <v>0</v>
      </c>
      <c r="J25" s="204">
        <f>'[2]28'!K27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3">
        <f>'[2]28'!B28</f>
        <v>84</v>
      </c>
      <c r="C26" s="204">
        <f>'[2]28'!C28</f>
        <v>0</v>
      </c>
      <c r="D26" s="204">
        <f>'[2]28'!D28</f>
        <v>0</v>
      </c>
      <c r="E26" s="204">
        <f>'[2]28'!E28</f>
        <v>0</v>
      </c>
      <c r="F26" s="15">
        <f t="shared" si="6"/>
        <v>84</v>
      </c>
      <c r="G26" s="203">
        <f>'[2]28'!H28</f>
        <v>36</v>
      </c>
      <c r="H26" s="204">
        <f>'[2]28'!I28</f>
        <v>0</v>
      </c>
      <c r="I26" s="204">
        <f>'[2]28'!J28</f>
        <v>0</v>
      </c>
      <c r="J26" s="204">
        <f>'[2]28'!K28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3">
        <f>'[2]28'!B29</f>
        <v>84</v>
      </c>
      <c r="C27" s="204">
        <f>'[2]28'!C29</f>
        <v>0</v>
      </c>
      <c r="D27" s="204">
        <f>'[2]28'!D29</f>
        <v>0</v>
      </c>
      <c r="E27" s="204">
        <f>'[2]28'!E29</f>
        <v>0</v>
      </c>
      <c r="F27" s="15">
        <f t="shared" si="6"/>
        <v>84</v>
      </c>
      <c r="G27" s="203">
        <f>'[2]28'!H29</f>
        <v>36</v>
      </c>
      <c r="H27" s="204">
        <f>'[2]28'!I29</f>
        <v>0</v>
      </c>
      <c r="I27" s="204">
        <f>'[2]28'!J29</f>
        <v>0</v>
      </c>
      <c r="J27" s="204">
        <f>'[2]28'!K29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3">
        <f>'[2]28'!B30</f>
        <v>84</v>
      </c>
      <c r="C28" s="204">
        <f>'[2]28'!C30</f>
        <v>0</v>
      </c>
      <c r="D28" s="204">
        <f>'[2]28'!D30</f>
        <v>0</v>
      </c>
      <c r="E28" s="204">
        <f>'[2]28'!E30</f>
        <v>0</v>
      </c>
      <c r="F28" s="15">
        <f t="shared" si="6"/>
        <v>84</v>
      </c>
      <c r="G28" s="203">
        <f>'[2]28'!H30</f>
        <v>36</v>
      </c>
      <c r="H28" s="204">
        <f>'[2]28'!I30</f>
        <v>0</v>
      </c>
      <c r="I28" s="204">
        <f>'[2]28'!J30</f>
        <v>0</v>
      </c>
      <c r="J28" s="204">
        <f>'[2]28'!K30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3">
        <f>'[2]28'!B31</f>
        <v>84</v>
      </c>
      <c r="C29" s="204">
        <f>'[2]28'!C31</f>
        <v>0</v>
      </c>
      <c r="D29" s="204">
        <f>'[2]28'!D31</f>
        <v>0</v>
      </c>
      <c r="E29" s="204">
        <f>'[2]28'!E31</f>
        <v>0</v>
      </c>
      <c r="F29" s="15">
        <f t="shared" si="6"/>
        <v>84</v>
      </c>
      <c r="G29" s="203">
        <f>'[2]28'!H31</f>
        <v>36</v>
      </c>
      <c r="H29" s="204">
        <f>'[2]28'!I31</f>
        <v>0</v>
      </c>
      <c r="I29" s="204">
        <f>'[2]28'!J31</f>
        <v>0</v>
      </c>
      <c r="J29" s="204">
        <f>'[2]28'!K31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3">
        <f>'[2]28'!B32</f>
        <v>84</v>
      </c>
      <c r="C30" s="204">
        <f>'[2]28'!C32</f>
        <v>0</v>
      </c>
      <c r="D30" s="204">
        <f>'[2]28'!D32</f>
        <v>0</v>
      </c>
      <c r="E30" s="204">
        <f>'[2]28'!E32</f>
        <v>0</v>
      </c>
      <c r="F30" s="15">
        <f t="shared" si="6"/>
        <v>84</v>
      </c>
      <c r="G30" s="203">
        <f>'[2]28'!H32</f>
        <v>36</v>
      </c>
      <c r="H30" s="204">
        <f>'[2]28'!I32</f>
        <v>0</v>
      </c>
      <c r="I30" s="204">
        <f>'[2]28'!J32</f>
        <v>0</v>
      </c>
      <c r="J30" s="204">
        <f>'[2]28'!K32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3">
        <f>'[2]28'!B33</f>
        <v>84</v>
      </c>
      <c r="C31" s="204">
        <f>'[2]28'!C33</f>
        <v>0</v>
      </c>
      <c r="D31" s="204">
        <f>'[2]28'!D33</f>
        <v>0</v>
      </c>
      <c r="E31" s="204">
        <f>'[2]28'!E33</f>
        <v>0</v>
      </c>
      <c r="F31" s="15">
        <f t="shared" si="6"/>
        <v>84</v>
      </c>
      <c r="G31" s="203">
        <f>'[2]28'!H33</f>
        <v>36</v>
      </c>
      <c r="H31" s="204">
        <f>'[2]28'!I33</f>
        <v>0</v>
      </c>
      <c r="I31" s="204">
        <f>'[2]28'!J33</f>
        <v>0</v>
      </c>
      <c r="J31" s="204">
        <f>'[2]28'!K33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3">
        <f>'[2]28'!B34</f>
        <v>84</v>
      </c>
      <c r="C32" s="204">
        <f>'[2]28'!C34</f>
        <v>0</v>
      </c>
      <c r="D32" s="204">
        <f>'[2]28'!D34</f>
        <v>0</v>
      </c>
      <c r="E32" s="204">
        <f>'[2]28'!E34</f>
        <v>0</v>
      </c>
      <c r="F32" s="15">
        <f t="shared" si="6"/>
        <v>84</v>
      </c>
      <c r="G32" s="203">
        <f>'[2]28'!H34</f>
        <v>36</v>
      </c>
      <c r="H32" s="204">
        <f>'[2]28'!I34</f>
        <v>0</v>
      </c>
      <c r="I32" s="204">
        <f>'[2]28'!J34</f>
        <v>0</v>
      </c>
      <c r="J32" s="204">
        <f>'[2]28'!K34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3">
        <f>'[2]28'!B35</f>
        <v>84</v>
      </c>
      <c r="C33" s="204">
        <f>'[2]28'!C35</f>
        <v>0</v>
      </c>
      <c r="D33" s="204">
        <f>'[2]28'!D35</f>
        <v>0</v>
      </c>
      <c r="E33" s="204">
        <f>'[2]28'!E35</f>
        <v>0</v>
      </c>
      <c r="F33" s="15">
        <f t="shared" si="6"/>
        <v>84</v>
      </c>
      <c r="G33" s="203">
        <f>'[2]28'!H35</f>
        <v>36</v>
      </c>
      <c r="H33" s="204">
        <f>'[2]28'!I35</f>
        <v>0</v>
      </c>
      <c r="I33" s="204">
        <f>'[2]28'!J35</f>
        <v>0</v>
      </c>
      <c r="J33" s="204">
        <f>'[2]28'!K35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3">
        <f>'[2]28'!B36</f>
        <v>84</v>
      </c>
      <c r="C34" s="204">
        <f>'[2]28'!C36</f>
        <v>0</v>
      </c>
      <c r="D34" s="204">
        <f>'[2]28'!D36</f>
        <v>0</v>
      </c>
      <c r="E34" s="204">
        <f>'[2]28'!E36</f>
        <v>0</v>
      </c>
      <c r="F34" s="15">
        <f t="shared" si="6"/>
        <v>84</v>
      </c>
      <c r="G34" s="203">
        <f>'[2]28'!H36</f>
        <v>36</v>
      </c>
      <c r="H34" s="204">
        <f>'[2]28'!I36</f>
        <v>0</v>
      </c>
      <c r="I34" s="204">
        <f>'[2]28'!J36</f>
        <v>0</v>
      </c>
      <c r="J34" s="204">
        <f>'[2]28'!K36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3">
        <f>'[2]28'!B37</f>
        <v>84</v>
      </c>
      <c r="C35" s="204">
        <f>'[2]28'!C37</f>
        <v>0</v>
      </c>
      <c r="D35" s="204">
        <f>'[2]28'!D37</f>
        <v>0</v>
      </c>
      <c r="E35" s="204">
        <f>'[2]28'!E37</f>
        <v>0</v>
      </c>
      <c r="F35" s="15">
        <f t="shared" si="6"/>
        <v>84</v>
      </c>
      <c r="G35" s="203">
        <f>'[2]28'!H37</f>
        <v>35</v>
      </c>
      <c r="H35" s="204">
        <f>'[2]28'!I37</f>
        <v>0</v>
      </c>
      <c r="I35" s="204">
        <f>'[2]28'!J37</f>
        <v>0</v>
      </c>
      <c r="J35" s="204">
        <f>'[2]28'!K37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3">
        <f>'[2]28'!B38</f>
        <v>84</v>
      </c>
      <c r="C36" s="204">
        <f>'[2]28'!C38</f>
        <v>0</v>
      </c>
      <c r="D36" s="204">
        <f>'[2]28'!D38</f>
        <v>0</v>
      </c>
      <c r="E36" s="204">
        <f>'[2]28'!E38</f>
        <v>0</v>
      </c>
      <c r="F36" s="15">
        <f t="shared" si="6"/>
        <v>84</v>
      </c>
      <c r="G36" s="203">
        <f>'[2]28'!H38</f>
        <v>35</v>
      </c>
      <c r="H36" s="204">
        <f>'[2]28'!I38</f>
        <v>0</v>
      </c>
      <c r="I36" s="204">
        <f>'[2]28'!J38</f>
        <v>0</v>
      </c>
      <c r="J36" s="204">
        <f>'[2]28'!K38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3">
        <f>'[2]28'!B39</f>
        <v>84</v>
      </c>
      <c r="C37" s="204">
        <f>'[2]28'!C39</f>
        <v>0</v>
      </c>
      <c r="D37" s="204">
        <f>'[2]28'!D39</f>
        <v>0</v>
      </c>
      <c r="E37" s="204">
        <f>'[2]28'!E39</f>
        <v>0</v>
      </c>
      <c r="F37" s="15">
        <f t="shared" si="6"/>
        <v>84</v>
      </c>
      <c r="G37" s="203">
        <f>'[2]28'!H39</f>
        <v>35</v>
      </c>
      <c r="H37" s="204">
        <f>'[2]28'!I39</f>
        <v>0</v>
      </c>
      <c r="I37" s="204">
        <f>'[2]28'!J39</f>
        <v>0</v>
      </c>
      <c r="J37" s="204">
        <f>'[2]28'!K39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3">
        <f>'[2]28'!B40</f>
        <v>84</v>
      </c>
      <c r="C38" s="204">
        <f>'[2]28'!C40</f>
        <v>0</v>
      </c>
      <c r="D38" s="204">
        <f>'[2]28'!D40</f>
        <v>0</v>
      </c>
      <c r="E38" s="204">
        <f>'[2]28'!E40</f>
        <v>0</v>
      </c>
      <c r="F38" s="15">
        <f t="shared" si="6"/>
        <v>84</v>
      </c>
      <c r="G38" s="203">
        <f>'[2]28'!H40</f>
        <v>35</v>
      </c>
      <c r="H38" s="204">
        <f>'[2]28'!I40</f>
        <v>0</v>
      </c>
      <c r="I38" s="204">
        <f>'[2]28'!J40</f>
        <v>0</v>
      </c>
      <c r="J38" s="204">
        <f>'[2]28'!K40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3">
        <f>'[2]28'!B41</f>
        <v>84</v>
      </c>
      <c r="C39" s="204">
        <f>'[2]28'!C41</f>
        <v>0</v>
      </c>
      <c r="D39" s="204">
        <f>'[2]28'!D41</f>
        <v>0</v>
      </c>
      <c r="E39" s="204">
        <f>'[2]28'!E41</f>
        <v>0</v>
      </c>
      <c r="F39" s="15">
        <f t="shared" si="6"/>
        <v>84</v>
      </c>
      <c r="G39" s="203">
        <f>'[2]28'!H41</f>
        <v>35</v>
      </c>
      <c r="H39" s="204">
        <f>'[2]28'!I41</f>
        <v>0</v>
      </c>
      <c r="I39" s="204">
        <f>'[2]28'!J41</f>
        <v>0</v>
      </c>
      <c r="J39" s="204">
        <f>'[2]28'!K41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3">
        <f>'[2]28'!B42</f>
        <v>84</v>
      </c>
      <c r="C40" s="204">
        <f>'[2]28'!C42</f>
        <v>0</v>
      </c>
      <c r="D40" s="204">
        <f>'[2]28'!D42</f>
        <v>0</v>
      </c>
      <c r="E40" s="204">
        <f>'[2]28'!E42</f>
        <v>0</v>
      </c>
      <c r="F40" s="15">
        <f t="shared" si="6"/>
        <v>84</v>
      </c>
      <c r="G40" s="203">
        <f>'[2]28'!H42</f>
        <v>35</v>
      </c>
      <c r="H40" s="204">
        <f>'[2]28'!I42</f>
        <v>0</v>
      </c>
      <c r="I40" s="204">
        <f>'[2]28'!J42</f>
        <v>0</v>
      </c>
      <c r="J40" s="204">
        <f>'[2]28'!K42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3">
        <f>'[2]28'!B43</f>
        <v>84</v>
      </c>
      <c r="C41" s="204">
        <f>'[2]28'!C43</f>
        <v>0</v>
      </c>
      <c r="D41" s="204">
        <f>'[2]28'!D43</f>
        <v>0</v>
      </c>
      <c r="E41" s="204">
        <f>'[2]28'!E43</f>
        <v>0</v>
      </c>
      <c r="F41" s="15">
        <f t="shared" si="6"/>
        <v>84</v>
      </c>
      <c r="G41" s="203">
        <f>'[2]28'!H43</f>
        <v>35</v>
      </c>
      <c r="H41" s="204">
        <f>'[2]28'!I43</f>
        <v>0</v>
      </c>
      <c r="I41" s="204">
        <f>'[2]28'!J43</f>
        <v>0</v>
      </c>
      <c r="J41" s="204">
        <f>'[2]28'!K43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3">
        <f>'[2]28'!B44</f>
        <v>84</v>
      </c>
      <c r="C42" s="204">
        <f>'[2]28'!C44</f>
        <v>0</v>
      </c>
      <c r="D42" s="204">
        <f>'[2]28'!D44</f>
        <v>0</v>
      </c>
      <c r="E42" s="204">
        <f>'[2]28'!E44</f>
        <v>0</v>
      </c>
      <c r="F42" s="15">
        <f t="shared" si="6"/>
        <v>84</v>
      </c>
      <c r="G42" s="203">
        <f>'[2]28'!H44</f>
        <v>35</v>
      </c>
      <c r="H42" s="204">
        <f>'[2]28'!I44</f>
        <v>0</v>
      </c>
      <c r="I42" s="204">
        <f>'[2]28'!J44</f>
        <v>0</v>
      </c>
      <c r="J42" s="204">
        <f>'[2]28'!K44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3">
        <f>'[2]28'!B45</f>
        <v>84</v>
      </c>
      <c r="C43" s="204">
        <f>'[2]28'!C45</f>
        <v>0</v>
      </c>
      <c r="D43" s="204">
        <f>'[2]28'!D45</f>
        <v>0</v>
      </c>
      <c r="E43" s="204">
        <f>'[2]28'!E45</f>
        <v>0</v>
      </c>
      <c r="F43" s="15">
        <f t="shared" si="6"/>
        <v>84</v>
      </c>
      <c r="G43" s="203">
        <f>'[2]28'!H45</f>
        <v>35</v>
      </c>
      <c r="H43" s="204">
        <f>'[2]28'!I45</f>
        <v>0</v>
      </c>
      <c r="I43" s="204">
        <f>'[2]28'!J45</f>
        <v>0</v>
      </c>
      <c r="J43" s="204">
        <f>'[2]28'!K45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3">
        <f>'[2]28'!B46</f>
        <v>84</v>
      </c>
      <c r="C44" s="204">
        <f>'[2]28'!C46</f>
        <v>0</v>
      </c>
      <c r="D44" s="204">
        <f>'[2]28'!D46</f>
        <v>0</v>
      </c>
      <c r="E44" s="204">
        <f>'[2]28'!E46</f>
        <v>0</v>
      </c>
      <c r="F44" s="15">
        <f t="shared" si="6"/>
        <v>84</v>
      </c>
      <c r="G44" s="203">
        <f>'[2]28'!H46</f>
        <v>35</v>
      </c>
      <c r="H44" s="204">
        <f>'[2]28'!I46</f>
        <v>0</v>
      </c>
      <c r="I44" s="204">
        <f>'[2]28'!J46</f>
        <v>0</v>
      </c>
      <c r="J44" s="204">
        <f>'[2]28'!K46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3">
        <f>'[2]28'!B47</f>
        <v>84</v>
      </c>
      <c r="C45" s="204">
        <f>'[2]28'!C47</f>
        <v>0</v>
      </c>
      <c r="D45" s="204">
        <f>'[2]28'!D47</f>
        <v>0</v>
      </c>
      <c r="E45" s="204">
        <f>'[2]28'!E47</f>
        <v>0</v>
      </c>
      <c r="F45" s="15">
        <f t="shared" si="6"/>
        <v>84</v>
      </c>
      <c r="G45" s="203">
        <f>'[2]28'!H47</f>
        <v>35</v>
      </c>
      <c r="H45" s="204">
        <f>'[2]28'!I47</f>
        <v>0</v>
      </c>
      <c r="I45" s="204">
        <f>'[2]28'!J47</f>
        <v>0</v>
      </c>
      <c r="J45" s="204">
        <f>'[2]28'!K47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3">
        <f>'[2]28'!B48</f>
        <v>84</v>
      </c>
      <c r="C46" s="204">
        <f>'[2]28'!C48</f>
        <v>0</v>
      </c>
      <c r="D46" s="204">
        <f>'[2]28'!D48</f>
        <v>0</v>
      </c>
      <c r="E46" s="204">
        <f>'[2]28'!E48</f>
        <v>0</v>
      </c>
      <c r="F46" s="15">
        <f t="shared" si="6"/>
        <v>84</v>
      </c>
      <c r="G46" s="203">
        <f>'[2]28'!H48</f>
        <v>35</v>
      </c>
      <c r="H46" s="204">
        <f>'[2]28'!I48</f>
        <v>0</v>
      </c>
      <c r="I46" s="204">
        <f>'[2]28'!J48</f>
        <v>0</v>
      </c>
      <c r="J46" s="204">
        <f>'[2]28'!K48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3">
        <f>'[2]28'!B49</f>
        <v>84</v>
      </c>
      <c r="C47" s="204">
        <f>'[2]28'!C49</f>
        <v>0</v>
      </c>
      <c r="D47" s="204">
        <f>'[2]28'!D49</f>
        <v>0</v>
      </c>
      <c r="E47" s="204">
        <f>'[2]28'!E49</f>
        <v>0</v>
      </c>
      <c r="F47" s="15">
        <f t="shared" si="6"/>
        <v>84</v>
      </c>
      <c r="G47" s="203">
        <f>'[2]28'!H49</f>
        <v>34</v>
      </c>
      <c r="H47" s="204">
        <f>'[2]28'!I49</f>
        <v>0</v>
      </c>
      <c r="I47" s="204">
        <f>'[2]28'!J49</f>
        <v>0</v>
      </c>
      <c r="J47" s="204">
        <f>'[2]28'!K49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3">
        <f>'[2]28'!B50</f>
        <v>84</v>
      </c>
      <c r="C48" s="204">
        <f>'[2]28'!C50</f>
        <v>0</v>
      </c>
      <c r="D48" s="204">
        <f>'[2]28'!D50</f>
        <v>0</v>
      </c>
      <c r="E48" s="204">
        <f>'[2]28'!E50</f>
        <v>0</v>
      </c>
      <c r="F48" s="15">
        <f t="shared" si="6"/>
        <v>84</v>
      </c>
      <c r="G48" s="203">
        <f>'[2]28'!H50</f>
        <v>34</v>
      </c>
      <c r="H48" s="204">
        <f>'[2]28'!I50</f>
        <v>0</v>
      </c>
      <c r="I48" s="204">
        <f>'[2]28'!J50</f>
        <v>0</v>
      </c>
      <c r="J48" s="204">
        <f>'[2]28'!K50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3">
        <f>'[2]28'!B51</f>
        <v>84</v>
      </c>
      <c r="C49" s="204">
        <f>'[2]28'!C51</f>
        <v>0</v>
      </c>
      <c r="D49" s="204">
        <f>'[2]28'!D51</f>
        <v>0</v>
      </c>
      <c r="E49" s="204">
        <f>'[2]28'!E51</f>
        <v>0</v>
      </c>
      <c r="F49" s="15">
        <f t="shared" si="6"/>
        <v>84</v>
      </c>
      <c r="G49" s="203">
        <f>'[2]28'!H51</f>
        <v>34</v>
      </c>
      <c r="H49" s="204">
        <f>'[2]28'!I51</f>
        <v>0</v>
      </c>
      <c r="I49" s="204">
        <f>'[2]28'!J51</f>
        <v>0</v>
      </c>
      <c r="J49" s="204">
        <f>'[2]28'!K51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3">
        <f>'[2]28'!B52</f>
        <v>84</v>
      </c>
      <c r="C50" s="204">
        <f>'[2]28'!C52</f>
        <v>0</v>
      </c>
      <c r="D50" s="204">
        <f>'[2]28'!D52</f>
        <v>0</v>
      </c>
      <c r="E50" s="204">
        <f>'[2]28'!E52</f>
        <v>0</v>
      </c>
      <c r="F50" s="15">
        <f t="shared" si="6"/>
        <v>84</v>
      </c>
      <c r="G50" s="203">
        <f>'[2]28'!H52</f>
        <v>34</v>
      </c>
      <c r="H50" s="204">
        <f>'[2]28'!I52</f>
        <v>0</v>
      </c>
      <c r="I50" s="204">
        <f>'[2]28'!J52</f>
        <v>0</v>
      </c>
      <c r="J50" s="204">
        <f>'[2]28'!K52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3">
        <f>'[2]28'!B53</f>
        <v>84</v>
      </c>
      <c r="C51" s="204">
        <f>'[2]28'!C53</f>
        <v>0</v>
      </c>
      <c r="D51" s="204">
        <f>'[2]28'!D53</f>
        <v>0</v>
      </c>
      <c r="E51" s="204">
        <f>'[2]28'!E53</f>
        <v>0</v>
      </c>
      <c r="F51" s="15">
        <f t="shared" si="6"/>
        <v>84</v>
      </c>
      <c r="G51" s="203">
        <f>'[2]28'!H53</f>
        <v>34</v>
      </c>
      <c r="H51" s="204">
        <f>'[2]28'!I53</f>
        <v>0</v>
      </c>
      <c r="I51" s="204">
        <f>'[2]28'!J53</f>
        <v>0</v>
      </c>
      <c r="J51" s="204">
        <f>'[2]28'!K53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3">
        <f>'[2]28'!B54</f>
        <v>84</v>
      </c>
      <c r="C52" s="204">
        <f>'[2]28'!C54</f>
        <v>0</v>
      </c>
      <c r="D52" s="204">
        <f>'[2]28'!D54</f>
        <v>0</v>
      </c>
      <c r="E52" s="204">
        <f>'[2]28'!E54</f>
        <v>0</v>
      </c>
      <c r="F52" s="15">
        <f t="shared" si="6"/>
        <v>84</v>
      </c>
      <c r="G52" s="203">
        <f>'[2]28'!H54</f>
        <v>34</v>
      </c>
      <c r="H52" s="204">
        <f>'[2]28'!I54</f>
        <v>0</v>
      </c>
      <c r="I52" s="204">
        <f>'[2]28'!J54</f>
        <v>0</v>
      </c>
      <c r="J52" s="204">
        <f>'[2]28'!K54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3">
        <f>'[2]28'!B55</f>
        <v>84</v>
      </c>
      <c r="C53" s="204">
        <f>'[2]28'!C55</f>
        <v>0</v>
      </c>
      <c r="D53" s="204">
        <f>'[2]28'!D55</f>
        <v>0</v>
      </c>
      <c r="E53" s="204">
        <f>'[2]28'!E55</f>
        <v>0</v>
      </c>
      <c r="F53" s="15">
        <f t="shared" si="6"/>
        <v>84</v>
      </c>
      <c r="G53" s="203">
        <f>'[2]28'!H55</f>
        <v>34</v>
      </c>
      <c r="H53" s="204">
        <f>'[2]28'!I55</f>
        <v>0</v>
      </c>
      <c r="I53" s="204">
        <f>'[2]28'!J55</f>
        <v>0</v>
      </c>
      <c r="J53" s="204">
        <f>'[2]28'!K55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3">
        <f>'[2]28'!B56</f>
        <v>84</v>
      </c>
      <c r="C54" s="204">
        <f>'[2]28'!C56</f>
        <v>0</v>
      </c>
      <c r="D54" s="204">
        <f>'[2]28'!D56</f>
        <v>0</v>
      </c>
      <c r="E54" s="204">
        <f>'[2]28'!E56</f>
        <v>0</v>
      </c>
      <c r="F54" s="15">
        <f t="shared" si="6"/>
        <v>84</v>
      </c>
      <c r="G54" s="203">
        <f>'[2]28'!H56</f>
        <v>34</v>
      </c>
      <c r="H54" s="204">
        <f>'[2]28'!I56</f>
        <v>0</v>
      </c>
      <c r="I54" s="204">
        <f>'[2]28'!J56</f>
        <v>0</v>
      </c>
      <c r="J54" s="204">
        <f>'[2]28'!K56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3">
        <f>'[2]28'!B57</f>
        <v>84</v>
      </c>
      <c r="C55" s="204">
        <f>'[2]28'!C57</f>
        <v>0</v>
      </c>
      <c r="D55" s="204">
        <f>'[2]28'!D57</f>
        <v>0</v>
      </c>
      <c r="E55" s="204">
        <f>'[2]28'!E57</f>
        <v>0</v>
      </c>
      <c r="F55" s="15">
        <f t="shared" si="6"/>
        <v>84</v>
      </c>
      <c r="G55" s="203">
        <f>'[2]28'!H57</f>
        <v>33</v>
      </c>
      <c r="H55" s="204">
        <f>'[2]28'!I57</f>
        <v>0</v>
      </c>
      <c r="I55" s="204">
        <f>'[2]28'!J57</f>
        <v>0</v>
      </c>
      <c r="J55" s="204">
        <f>'[2]28'!K57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3">
        <f>'[2]28'!B58</f>
        <v>84</v>
      </c>
      <c r="C56" s="204">
        <f>'[2]28'!C58</f>
        <v>0</v>
      </c>
      <c r="D56" s="204">
        <f>'[2]28'!D58</f>
        <v>0</v>
      </c>
      <c r="E56" s="204">
        <f>'[2]28'!E58</f>
        <v>0</v>
      </c>
      <c r="F56" s="15">
        <f t="shared" si="6"/>
        <v>84</v>
      </c>
      <c r="G56" s="203">
        <f>'[2]28'!H58</f>
        <v>33</v>
      </c>
      <c r="H56" s="204">
        <f>'[2]28'!I58</f>
        <v>0</v>
      </c>
      <c r="I56" s="204">
        <f>'[2]28'!J58</f>
        <v>0</v>
      </c>
      <c r="J56" s="204">
        <f>'[2]28'!K58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3">
        <f>'[2]28'!B59</f>
        <v>84</v>
      </c>
      <c r="C57" s="204">
        <f>'[2]28'!C59</f>
        <v>0</v>
      </c>
      <c r="D57" s="204">
        <f>'[2]28'!D59</f>
        <v>0</v>
      </c>
      <c r="E57" s="204">
        <f>'[2]28'!E59</f>
        <v>0</v>
      </c>
      <c r="F57" s="15">
        <f t="shared" si="6"/>
        <v>84</v>
      </c>
      <c r="G57" s="203">
        <f>'[2]28'!H59</f>
        <v>33</v>
      </c>
      <c r="H57" s="204">
        <f>'[2]28'!I59</f>
        <v>0</v>
      </c>
      <c r="I57" s="204">
        <f>'[2]28'!J59</f>
        <v>0</v>
      </c>
      <c r="J57" s="204">
        <f>'[2]28'!K59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3">
        <f>'[2]28'!B60</f>
        <v>84</v>
      </c>
      <c r="C58" s="204">
        <f>'[2]28'!C60</f>
        <v>0</v>
      </c>
      <c r="D58" s="204">
        <f>'[2]28'!D60</f>
        <v>0</v>
      </c>
      <c r="E58" s="204">
        <f>'[2]28'!E60</f>
        <v>0</v>
      </c>
      <c r="F58" s="15">
        <f t="shared" si="6"/>
        <v>84</v>
      </c>
      <c r="G58" s="203">
        <f>'[2]28'!H60</f>
        <v>33</v>
      </c>
      <c r="H58" s="204">
        <f>'[2]28'!I60</f>
        <v>0</v>
      </c>
      <c r="I58" s="204">
        <f>'[2]28'!J60</f>
        <v>0</v>
      </c>
      <c r="J58" s="204">
        <f>'[2]28'!K60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3">
        <f>'[2]28'!B61</f>
        <v>84</v>
      </c>
      <c r="C59" s="204">
        <f>'[2]28'!C61</f>
        <v>0</v>
      </c>
      <c r="D59" s="204">
        <f>'[2]28'!D61</f>
        <v>0</v>
      </c>
      <c r="E59" s="204">
        <f>'[2]28'!E61</f>
        <v>0</v>
      </c>
      <c r="F59" s="15">
        <f t="shared" si="6"/>
        <v>84</v>
      </c>
      <c r="G59" s="203">
        <f>'[2]28'!H61</f>
        <v>33</v>
      </c>
      <c r="H59" s="204">
        <f>'[2]28'!I61</f>
        <v>0</v>
      </c>
      <c r="I59" s="204">
        <f>'[2]28'!J61</f>
        <v>0</v>
      </c>
      <c r="J59" s="204">
        <f>'[2]28'!K61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3">
        <f>'[2]28'!B62</f>
        <v>84</v>
      </c>
      <c r="C60" s="204">
        <f>'[2]28'!C62</f>
        <v>0</v>
      </c>
      <c r="D60" s="204">
        <f>'[2]28'!D62</f>
        <v>0</v>
      </c>
      <c r="E60" s="204">
        <f>'[2]28'!E62</f>
        <v>0</v>
      </c>
      <c r="F60" s="15">
        <f t="shared" si="6"/>
        <v>84</v>
      </c>
      <c r="G60" s="203">
        <f>'[2]28'!H62</f>
        <v>33</v>
      </c>
      <c r="H60" s="204">
        <f>'[2]28'!I62</f>
        <v>0</v>
      </c>
      <c r="I60" s="204">
        <f>'[2]28'!J62</f>
        <v>0</v>
      </c>
      <c r="J60" s="204">
        <f>'[2]28'!K62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3">
        <f>'[2]28'!B63</f>
        <v>84</v>
      </c>
      <c r="C61" s="204">
        <f>'[2]28'!C63</f>
        <v>0</v>
      </c>
      <c r="D61" s="204">
        <f>'[2]28'!D63</f>
        <v>0</v>
      </c>
      <c r="E61" s="204">
        <f>'[2]28'!E63</f>
        <v>0</v>
      </c>
      <c r="F61" s="15">
        <f t="shared" si="6"/>
        <v>84</v>
      </c>
      <c r="G61" s="203">
        <f>'[2]28'!H63</f>
        <v>33</v>
      </c>
      <c r="H61" s="204">
        <f>'[2]28'!I63</f>
        <v>0</v>
      </c>
      <c r="I61" s="204">
        <f>'[2]28'!J63</f>
        <v>0</v>
      </c>
      <c r="J61" s="204">
        <f>'[2]28'!K63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3">
        <f>'[2]28'!B64</f>
        <v>84</v>
      </c>
      <c r="C62" s="204">
        <f>'[2]28'!C64</f>
        <v>0</v>
      </c>
      <c r="D62" s="204">
        <f>'[2]28'!D64</f>
        <v>0</v>
      </c>
      <c r="E62" s="204">
        <f>'[2]28'!E64</f>
        <v>0</v>
      </c>
      <c r="F62" s="15">
        <f t="shared" si="6"/>
        <v>84</v>
      </c>
      <c r="G62" s="203">
        <f>'[2]28'!H64</f>
        <v>33</v>
      </c>
      <c r="H62" s="204">
        <f>'[2]28'!I64</f>
        <v>0</v>
      </c>
      <c r="I62" s="204">
        <f>'[2]28'!J64</f>
        <v>0</v>
      </c>
      <c r="J62" s="204">
        <f>'[2]28'!K64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3">
        <f>'[2]28'!B65</f>
        <v>84</v>
      </c>
      <c r="C63" s="204">
        <f>'[2]28'!C65</f>
        <v>0</v>
      </c>
      <c r="D63" s="204">
        <f>'[2]28'!D65</f>
        <v>0</v>
      </c>
      <c r="E63" s="204">
        <f>'[2]28'!E65</f>
        <v>0</v>
      </c>
      <c r="F63" s="15">
        <f t="shared" si="6"/>
        <v>84</v>
      </c>
      <c r="G63" s="203">
        <f>'[2]28'!H65</f>
        <v>33</v>
      </c>
      <c r="H63" s="204">
        <f>'[2]28'!I65</f>
        <v>0</v>
      </c>
      <c r="I63" s="204">
        <f>'[2]28'!J65</f>
        <v>0</v>
      </c>
      <c r="J63" s="204">
        <f>'[2]28'!K65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3">
        <f>'[2]28'!B66</f>
        <v>84</v>
      </c>
      <c r="C64" s="204">
        <f>'[2]28'!C66</f>
        <v>0</v>
      </c>
      <c r="D64" s="204">
        <f>'[2]28'!D66</f>
        <v>0</v>
      </c>
      <c r="E64" s="204">
        <f>'[2]28'!E66</f>
        <v>0</v>
      </c>
      <c r="F64" s="15">
        <f t="shared" si="6"/>
        <v>84</v>
      </c>
      <c r="G64" s="203">
        <f>'[2]28'!H66</f>
        <v>33</v>
      </c>
      <c r="H64" s="204">
        <f>'[2]28'!I66</f>
        <v>0</v>
      </c>
      <c r="I64" s="204">
        <f>'[2]28'!J66</f>
        <v>0</v>
      </c>
      <c r="J64" s="204">
        <f>'[2]28'!K66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3">
        <f>'[2]28'!B67</f>
        <v>84</v>
      </c>
      <c r="C65" s="204">
        <f>'[2]28'!C67</f>
        <v>0</v>
      </c>
      <c r="D65" s="204">
        <f>'[2]28'!D67</f>
        <v>0</v>
      </c>
      <c r="E65" s="204">
        <f>'[2]28'!E67</f>
        <v>0</v>
      </c>
      <c r="F65" s="15">
        <f t="shared" si="6"/>
        <v>84</v>
      </c>
      <c r="G65" s="203">
        <f>'[2]28'!H67</f>
        <v>33</v>
      </c>
      <c r="H65" s="204">
        <f>'[2]28'!I67</f>
        <v>0</v>
      </c>
      <c r="I65" s="204">
        <f>'[2]28'!J67</f>
        <v>0</v>
      </c>
      <c r="J65" s="204">
        <f>'[2]28'!K67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3">
        <f>'[2]28'!B68</f>
        <v>84</v>
      </c>
      <c r="C66" s="204">
        <f>'[2]28'!C68</f>
        <v>0</v>
      </c>
      <c r="D66" s="204">
        <f>'[2]28'!D68</f>
        <v>0</v>
      </c>
      <c r="E66" s="204">
        <f>'[2]28'!E68</f>
        <v>0</v>
      </c>
      <c r="F66" s="15">
        <f t="shared" si="6"/>
        <v>84</v>
      </c>
      <c r="G66" s="203">
        <f>'[2]28'!H68</f>
        <v>33</v>
      </c>
      <c r="H66" s="204">
        <f>'[2]28'!I68</f>
        <v>0</v>
      </c>
      <c r="I66" s="204">
        <f>'[2]28'!J68</f>
        <v>0</v>
      </c>
      <c r="J66" s="204">
        <f>'[2]28'!K68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3">
        <f>'[2]28'!B69</f>
        <v>84</v>
      </c>
      <c r="C67" s="204">
        <f>'[2]28'!C69</f>
        <v>0</v>
      </c>
      <c r="D67" s="204">
        <f>'[2]28'!D69</f>
        <v>0</v>
      </c>
      <c r="E67" s="204">
        <f>'[2]28'!E69</f>
        <v>0</v>
      </c>
      <c r="F67" s="15">
        <f t="shared" si="6"/>
        <v>84</v>
      </c>
      <c r="G67" s="203">
        <f>'[2]28'!H69</f>
        <v>33</v>
      </c>
      <c r="H67" s="204">
        <f>'[2]28'!I69</f>
        <v>0</v>
      </c>
      <c r="I67" s="204">
        <f>'[2]28'!J69</f>
        <v>0</v>
      </c>
      <c r="J67" s="204">
        <f>'[2]28'!K69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3">
        <f>'[2]28'!B70</f>
        <v>84</v>
      </c>
      <c r="C68" s="204">
        <f>'[2]28'!C70</f>
        <v>0</v>
      </c>
      <c r="D68" s="204">
        <f>'[2]28'!D70</f>
        <v>0</v>
      </c>
      <c r="E68" s="204">
        <f>'[2]28'!E70</f>
        <v>0</v>
      </c>
      <c r="F68" s="15">
        <f t="shared" si="6"/>
        <v>84</v>
      </c>
      <c r="G68" s="203">
        <f>'[2]28'!H70</f>
        <v>33</v>
      </c>
      <c r="H68" s="204">
        <f>'[2]28'!I70</f>
        <v>0</v>
      </c>
      <c r="I68" s="204">
        <f>'[2]28'!J70</f>
        <v>0</v>
      </c>
      <c r="J68" s="204">
        <f>'[2]28'!K70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3">
        <f>'[2]28'!B71</f>
        <v>84</v>
      </c>
      <c r="C69" s="204">
        <f>'[2]28'!C71</f>
        <v>0</v>
      </c>
      <c r="D69" s="204">
        <f>'[2]28'!D71</f>
        <v>0</v>
      </c>
      <c r="E69" s="204">
        <f>'[2]28'!E71</f>
        <v>0</v>
      </c>
      <c r="F69" s="15">
        <f t="shared" ref="F69:F98" si="16">SUM(B69:E69)</f>
        <v>84</v>
      </c>
      <c r="G69" s="203">
        <f>'[2]28'!H71</f>
        <v>33</v>
      </c>
      <c r="H69" s="204">
        <f>'[2]28'!I71</f>
        <v>0</v>
      </c>
      <c r="I69" s="204">
        <f>'[2]28'!J71</f>
        <v>0</v>
      </c>
      <c r="J69" s="204">
        <f>'[2]28'!K71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3">
        <f>'[2]28'!B72</f>
        <v>84</v>
      </c>
      <c r="C70" s="204">
        <f>'[2]28'!C72</f>
        <v>0</v>
      </c>
      <c r="D70" s="204">
        <f>'[2]28'!D72</f>
        <v>0</v>
      </c>
      <c r="E70" s="204">
        <f>'[2]28'!E72</f>
        <v>0</v>
      </c>
      <c r="F70" s="15">
        <f t="shared" si="16"/>
        <v>84</v>
      </c>
      <c r="G70" s="203">
        <f>'[2]28'!H72</f>
        <v>33</v>
      </c>
      <c r="H70" s="204">
        <f>'[2]28'!I72</f>
        <v>0</v>
      </c>
      <c r="I70" s="204">
        <f>'[2]28'!J72</f>
        <v>0</v>
      </c>
      <c r="J70" s="204">
        <f>'[2]28'!K72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3">
        <f>'[2]28'!B73</f>
        <v>84</v>
      </c>
      <c r="C71" s="204">
        <f>'[2]28'!C73</f>
        <v>0</v>
      </c>
      <c r="D71" s="204">
        <f>'[2]28'!D73</f>
        <v>0</v>
      </c>
      <c r="E71" s="204">
        <f>'[2]28'!E73</f>
        <v>0</v>
      </c>
      <c r="F71" s="15">
        <f t="shared" si="16"/>
        <v>84</v>
      </c>
      <c r="G71" s="203">
        <f>'[2]28'!H73</f>
        <v>33</v>
      </c>
      <c r="H71" s="204">
        <f>'[2]28'!I73</f>
        <v>0</v>
      </c>
      <c r="I71" s="204">
        <f>'[2]28'!J73</f>
        <v>0</v>
      </c>
      <c r="J71" s="204">
        <f>'[2]28'!K73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3">
        <f>'[2]28'!B74</f>
        <v>84</v>
      </c>
      <c r="C72" s="204">
        <f>'[2]28'!C74</f>
        <v>0</v>
      </c>
      <c r="D72" s="204">
        <f>'[2]28'!D74</f>
        <v>0</v>
      </c>
      <c r="E72" s="204">
        <f>'[2]28'!E74</f>
        <v>0</v>
      </c>
      <c r="F72" s="15">
        <f t="shared" si="16"/>
        <v>84</v>
      </c>
      <c r="G72" s="203">
        <f>'[2]28'!H74</f>
        <v>33</v>
      </c>
      <c r="H72" s="204">
        <f>'[2]28'!I74</f>
        <v>0</v>
      </c>
      <c r="I72" s="204">
        <f>'[2]28'!J74</f>
        <v>0</v>
      </c>
      <c r="J72" s="204">
        <f>'[2]28'!K74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3">
        <f>'[2]28'!B75</f>
        <v>84</v>
      </c>
      <c r="C73" s="204">
        <f>'[2]28'!C75</f>
        <v>0</v>
      </c>
      <c r="D73" s="204">
        <f>'[2]28'!D75</f>
        <v>0</v>
      </c>
      <c r="E73" s="204">
        <f>'[2]28'!E75</f>
        <v>0</v>
      </c>
      <c r="F73" s="15">
        <f t="shared" si="16"/>
        <v>84</v>
      </c>
      <c r="G73" s="203">
        <f>'[2]28'!H75</f>
        <v>33</v>
      </c>
      <c r="H73" s="204">
        <f>'[2]28'!I75</f>
        <v>0</v>
      </c>
      <c r="I73" s="204">
        <f>'[2]28'!J75</f>
        <v>0</v>
      </c>
      <c r="J73" s="204">
        <f>'[2]28'!K75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3">
        <f>'[2]28'!B76</f>
        <v>84</v>
      </c>
      <c r="C74" s="204">
        <f>'[2]28'!C76</f>
        <v>0</v>
      </c>
      <c r="D74" s="204">
        <f>'[2]28'!D76</f>
        <v>0</v>
      </c>
      <c r="E74" s="204">
        <f>'[2]28'!E76</f>
        <v>0</v>
      </c>
      <c r="F74" s="15">
        <f t="shared" si="16"/>
        <v>84</v>
      </c>
      <c r="G74" s="203">
        <f>'[2]28'!H76</f>
        <v>33</v>
      </c>
      <c r="H74" s="204">
        <f>'[2]28'!I76</f>
        <v>0</v>
      </c>
      <c r="I74" s="204">
        <f>'[2]28'!J76</f>
        <v>0</v>
      </c>
      <c r="J74" s="204">
        <f>'[2]28'!K76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3">
        <f>'[2]28'!B77</f>
        <v>84</v>
      </c>
      <c r="C75" s="204">
        <f>'[2]28'!C77</f>
        <v>0</v>
      </c>
      <c r="D75" s="204">
        <f>'[2]28'!D77</f>
        <v>0</v>
      </c>
      <c r="E75" s="204">
        <f>'[2]28'!E77</f>
        <v>0</v>
      </c>
      <c r="F75" s="15">
        <f t="shared" si="16"/>
        <v>84</v>
      </c>
      <c r="G75" s="203">
        <f>'[2]28'!H77</f>
        <v>33</v>
      </c>
      <c r="H75" s="204">
        <f>'[2]28'!I77</f>
        <v>0</v>
      </c>
      <c r="I75" s="204">
        <f>'[2]28'!J77</f>
        <v>0</v>
      </c>
      <c r="J75" s="204">
        <f>'[2]28'!K77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3">
        <f>'[2]28'!B78</f>
        <v>84</v>
      </c>
      <c r="C76" s="204">
        <f>'[2]28'!C78</f>
        <v>0</v>
      </c>
      <c r="D76" s="204">
        <f>'[2]28'!D78</f>
        <v>0</v>
      </c>
      <c r="E76" s="204">
        <f>'[2]28'!E78</f>
        <v>0</v>
      </c>
      <c r="F76" s="15">
        <f t="shared" si="16"/>
        <v>84</v>
      </c>
      <c r="G76" s="203">
        <f>'[2]28'!H78</f>
        <v>33</v>
      </c>
      <c r="H76" s="204">
        <f>'[2]28'!I78</f>
        <v>0</v>
      </c>
      <c r="I76" s="204">
        <f>'[2]28'!J78</f>
        <v>0</v>
      </c>
      <c r="J76" s="204">
        <f>'[2]28'!K78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3">
        <f>'[2]28'!B79</f>
        <v>84</v>
      </c>
      <c r="C77" s="204">
        <f>'[2]28'!C79</f>
        <v>0</v>
      </c>
      <c r="D77" s="204">
        <f>'[2]28'!D79</f>
        <v>0</v>
      </c>
      <c r="E77" s="204">
        <f>'[2]28'!E79</f>
        <v>0</v>
      </c>
      <c r="F77" s="15">
        <f t="shared" si="16"/>
        <v>84</v>
      </c>
      <c r="G77" s="203">
        <f>'[2]28'!H79</f>
        <v>34</v>
      </c>
      <c r="H77" s="204">
        <f>'[2]28'!I79</f>
        <v>0</v>
      </c>
      <c r="I77" s="204">
        <f>'[2]28'!J79</f>
        <v>0</v>
      </c>
      <c r="J77" s="204">
        <f>'[2]28'!K79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3">
        <f>'[2]28'!B80</f>
        <v>84</v>
      </c>
      <c r="C78" s="204">
        <f>'[2]28'!C80</f>
        <v>0</v>
      </c>
      <c r="D78" s="204">
        <f>'[2]28'!D80</f>
        <v>0</v>
      </c>
      <c r="E78" s="204">
        <f>'[2]28'!E80</f>
        <v>0</v>
      </c>
      <c r="F78" s="15">
        <f t="shared" si="16"/>
        <v>84</v>
      </c>
      <c r="G78" s="203">
        <f>'[2]28'!H80</f>
        <v>34</v>
      </c>
      <c r="H78" s="204">
        <f>'[2]28'!I80</f>
        <v>0</v>
      </c>
      <c r="I78" s="204">
        <f>'[2]28'!J80</f>
        <v>0</v>
      </c>
      <c r="J78" s="204">
        <f>'[2]28'!K80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3">
        <f>'[2]28'!B81</f>
        <v>84</v>
      </c>
      <c r="C79" s="204">
        <f>'[2]28'!C81</f>
        <v>0</v>
      </c>
      <c r="D79" s="204">
        <f>'[2]28'!D81</f>
        <v>0</v>
      </c>
      <c r="E79" s="204">
        <f>'[2]28'!E81</f>
        <v>0</v>
      </c>
      <c r="F79" s="15">
        <f t="shared" si="16"/>
        <v>84</v>
      </c>
      <c r="G79" s="203">
        <f>'[2]28'!H81</f>
        <v>34</v>
      </c>
      <c r="H79" s="204">
        <f>'[2]28'!I81</f>
        <v>0</v>
      </c>
      <c r="I79" s="204">
        <f>'[2]28'!J81</f>
        <v>0</v>
      </c>
      <c r="J79" s="204">
        <f>'[2]28'!K81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3">
        <f>'[2]28'!B82</f>
        <v>84</v>
      </c>
      <c r="C80" s="204">
        <f>'[2]28'!C82</f>
        <v>0</v>
      </c>
      <c r="D80" s="204">
        <f>'[2]28'!D82</f>
        <v>0</v>
      </c>
      <c r="E80" s="204">
        <f>'[2]28'!E82</f>
        <v>0</v>
      </c>
      <c r="F80" s="15">
        <f t="shared" si="16"/>
        <v>84</v>
      </c>
      <c r="G80" s="203">
        <f>'[2]28'!H82</f>
        <v>35</v>
      </c>
      <c r="H80" s="204">
        <f>'[2]28'!I82</f>
        <v>0</v>
      </c>
      <c r="I80" s="204">
        <f>'[2]28'!J82</f>
        <v>0</v>
      </c>
      <c r="J80" s="204">
        <f>'[2]28'!K82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3">
        <f>'[2]28'!B83</f>
        <v>84</v>
      </c>
      <c r="C81" s="204">
        <f>'[2]28'!C83</f>
        <v>0</v>
      </c>
      <c r="D81" s="204">
        <f>'[2]28'!D83</f>
        <v>0</v>
      </c>
      <c r="E81" s="204">
        <f>'[2]28'!E83</f>
        <v>0</v>
      </c>
      <c r="F81" s="15">
        <f t="shared" si="16"/>
        <v>84</v>
      </c>
      <c r="G81" s="203">
        <f>'[2]28'!H83</f>
        <v>35</v>
      </c>
      <c r="H81" s="204">
        <f>'[2]28'!I83</f>
        <v>0</v>
      </c>
      <c r="I81" s="204">
        <f>'[2]28'!J83</f>
        <v>0</v>
      </c>
      <c r="J81" s="204">
        <f>'[2]28'!K83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3">
        <f>'[2]28'!B84</f>
        <v>84</v>
      </c>
      <c r="C82" s="204">
        <f>'[2]28'!C84</f>
        <v>0</v>
      </c>
      <c r="D82" s="204">
        <f>'[2]28'!D84</f>
        <v>0</v>
      </c>
      <c r="E82" s="204">
        <f>'[2]28'!E84</f>
        <v>0</v>
      </c>
      <c r="F82" s="15">
        <f t="shared" si="16"/>
        <v>84</v>
      </c>
      <c r="G82" s="203">
        <f>'[2]28'!H84</f>
        <v>35</v>
      </c>
      <c r="H82" s="204">
        <f>'[2]28'!I84</f>
        <v>0</v>
      </c>
      <c r="I82" s="204">
        <f>'[2]28'!J84</f>
        <v>0</v>
      </c>
      <c r="J82" s="204">
        <f>'[2]28'!K84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3">
        <f>'[2]28'!B85</f>
        <v>84</v>
      </c>
      <c r="C83" s="204">
        <f>'[2]28'!C85</f>
        <v>0</v>
      </c>
      <c r="D83" s="204">
        <f>'[2]28'!D85</f>
        <v>0</v>
      </c>
      <c r="E83" s="204">
        <f>'[2]28'!E85</f>
        <v>0</v>
      </c>
      <c r="F83" s="15">
        <f t="shared" si="16"/>
        <v>84</v>
      </c>
      <c r="G83" s="203">
        <f>'[2]28'!H85</f>
        <v>35</v>
      </c>
      <c r="H83" s="204">
        <f>'[2]28'!I85</f>
        <v>0</v>
      </c>
      <c r="I83" s="204">
        <f>'[2]28'!J85</f>
        <v>0</v>
      </c>
      <c r="J83" s="204">
        <f>'[2]28'!K85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3">
        <f>'[2]28'!B86</f>
        <v>84</v>
      </c>
      <c r="C84" s="204">
        <f>'[2]28'!C86</f>
        <v>0</v>
      </c>
      <c r="D84" s="204">
        <f>'[2]28'!D86</f>
        <v>0</v>
      </c>
      <c r="E84" s="204">
        <f>'[2]28'!E86</f>
        <v>0</v>
      </c>
      <c r="F84" s="15">
        <f t="shared" si="16"/>
        <v>84</v>
      </c>
      <c r="G84" s="203">
        <f>'[2]28'!H86</f>
        <v>35</v>
      </c>
      <c r="H84" s="204">
        <f>'[2]28'!I86</f>
        <v>0</v>
      </c>
      <c r="I84" s="204">
        <f>'[2]28'!J86</f>
        <v>0</v>
      </c>
      <c r="J84" s="204">
        <f>'[2]28'!K86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3">
        <f>'[2]28'!B87</f>
        <v>84</v>
      </c>
      <c r="C85" s="204">
        <f>'[2]28'!C87</f>
        <v>0</v>
      </c>
      <c r="D85" s="204">
        <f>'[2]28'!D87</f>
        <v>0</v>
      </c>
      <c r="E85" s="204">
        <f>'[2]28'!E87</f>
        <v>0</v>
      </c>
      <c r="F85" s="15">
        <f t="shared" si="16"/>
        <v>84</v>
      </c>
      <c r="G85" s="203">
        <f>'[2]28'!H87</f>
        <v>35</v>
      </c>
      <c r="H85" s="204">
        <f>'[2]28'!I87</f>
        <v>0</v>
      </c>
      <c r="I85" s="204">
        <f>'[2]28'!J87</f>
        <v>0</v>
      </c>
      <c r="J85" s="204">
        <f>'[2]28'!K87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3">
        <f>'[2]28'!B88</f>
        <v>84</v>
      </c>
      <c r="C86" s="204">
        <f>'[2]28'!C88</f>
        <v>0</v>
      </c>
      <c r="D86" s="204">
        <f>'[2]28'!D88</f>
        <v>0</v>
      </c>
      <c r="E86" s="204">
        <f>'[2]28'!E88</f>
        <v>0</v>
      </c>
      <c r="F86" s="15">
        <f t="shared" si="16"/>
        <v>84</v>
      </c>
      <c r="G86" s="203">
        <f>'[2]28'!H88</f>
        <v>35</v>
      </c>
      <c r="H86" s="204">
        <f>'[2]28'!I88</f>
        <v>0</v>
      </c>
      <c r="I86" s="204">
        <f>'[2]28'!J88</f>
        <v>0</v>
      </c>
      <c r="J86" s="204">
        <f>'[2]28'!K88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3">
        <f>'[2]28'!B89</f>
        <v>84</v>
      </c>
      <c r="C87" s="204">
        <f>'[2]28'!C89</f>
        <v>0</v>
      </c>
      <c r="D87" s="204">
        <f>'[2]28'!D89</f>
        <v>0</v>
      </c>
      <c r="E87" s="204">
        <f>'[2]28'!E89</f>
        <v>0</v>
      </c>
      <c r="F87" s="15">
        <f t="shared" si="16"/>
        <v>84</v>
      </c>
      <c r="G87" s="203">
        <f>'[2]28'!H89</f>
        <v>35</v>
      </c>
      <c r="H87" s="204">
        <f>'[2]28'!I89</f>
        <v>0</v>
      </c>
      <c r="I87" s="204">
        <f>'[2]28'!J89</f>
        <v>0</v>
      </c>
      <c r="J87" s="204">
        <f>'[2]28'!K89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3">
        <f>'[2]28'!B90</f>
        <v>84</v>
      </c>
      <c r="C88" s="204">
        <f>'[2]28'!C90</f>
        <v>0</v>
      </c>
      <c r="D88" s="204">
        <f>'[2]28'!D90</f>
        <v>0</v>
      </c>
      <c r="E88" s="204">
        <f>'[2]28'!E90</f>
        <v>0</v>
      </c>
      <c r="F88" s="15">
        <f t="shared" si="16"/>
        <v>84</v>
      </c>
      <c r="G88" s="203">
        <f>'[2]28'!H90</f>
        <v>35</v>
      </c>
      <c r="H88" s="204">
        <f>'[2]28'!I90</f>
        <v>0</v>
      </c>
      <c r="I88" s="204">
        <f>'[2]28'!J90</f>
        <v>0</v>
      </c>
      <c r="J88" s="204">
        <f>'[2]28'!K90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3">
        <f>'[2]28'!B91</f>
        <v>84</v>
      </c>
      <c r="C89" s="204">
        <f>'[2]28'!C91</f>
        <v>0</v>
      </c>
      <c r="D89" s="204">
        <f>'[2]28'!D91</f>
        <v>0</v>
      </c>
      <c r="E89" s="204">
        <f>'[2]28'!E91</f>
        <v>0</v>
      </c>
      <c r="F89" s="15">
        <f t="shared" si="16"/>
        <v>84</v>
      </c>
      <c r="G89" s="203">
        <f>'[2]28'!H91</f>
        <v>35</v>
      </c>
      <c r="H89" s="204">
        <f>'[2]28'!I91</f>
        <v>0</v>
      </c>
      <c r="I89" s="204">
        <f>'[2]28'!J91</f>
        <v>0</v>
      </c>
      <c r="J89" s="204">
        <f>'[2]28'!K91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3">
        <f>'[2]28'!B92</f>
        <v>84</v>
      </c>
      <c r="C90" s="204">
        <f>'[2]28'!C92</f>
        <v>0</v>
      </c>
      <c r="D90" s="204">
        <f>'[2]28'!D92</f>
        <v>0</v>
      </c>
      <c r="E90" s="204">
        <f>'[2]28'!E92</f>
        <v>0</v>
      </c>
      <c r="F90" s="15">
        <f t="shared" si="16"/>
        <v>84</v>
      </c>
      <c r="G90" s="203">
        <f>'[2]28'!H92</f>
        <v>36</v>
      </c>
      <c r="H90" s="204">
        <f>'[2]28'!I92</f>
        <v>0</v>
      </c>
      <c r="I90" s="204">
        <f>'[2]28'!J92</f>
        <v>0</v>
      </c>
      <c r="J90" s="204">
        <f>'[2]28'!K92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3">
        <f>'[2]28'!B93</f>
        <v>84</v>
      </c>
      <c r="C91" s="204">
        <f>'[2]28'!C93</f>
        <v>0</v>
      </c>
      <c r="D91" s="204">
        <f>'[2]28'!D93</f>
        <v>0</v>
      </c>
      <c r="E91" s="204">
        <f>'[2]28'!E93</f>
        <v>0</v>
      </c>
      <c r="F91" s="15">
        <f t="shared" si="16"/>
        <v>84</v>
      </c>
      <c r="G91" s="203">
        <f>'[2]28'!H93</f>
        <v>36</v>
      </c>
      <c r="H91" s="204">
        <f>'[2]28'!I93</f>
        <v>0</v>
      </c>
      <c r="I91" s="204">
        <f>'[2]28'!J93</f>
        <v>0</v>
      </c>
      <c r="J91" s="204">
        <f>'[2]28'!K93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3">
        <f>'[2]28'!B94</f>
        <v>84</v>
      </c>
      <c r="C92" s="204">
        <f>'[2]28'!C94</f>
        <v>0</v>
      </c>
      <c r="D92" s="204">
        <f>'[2]28'!D94</f>
        <v>0</v>
      </c>
      <c r="E92" s="204">
        <f>'[2]28'!E94</f>
        <v>0</v>
      </c>
      <c r="F92" s="15">
        <f t="shared" si="16"/>
        <v>84</v>
      </c>
      <c r="G92" s="203">
        <f>'[2]28'!H94</f>
        <v>36</v>
      </c>
      <c r="H92" s="204">
        <f>'[2]28'!I94</f>
        <v>0</v>
      </c>
      <c r="I92" s="204">
        <f>'[2]28'!J94</f>
        <v>0</v>
      </c>
      <c r="J92" s="204">
        <f>'[2]28'!K94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3">
        <f>'[2]28'!B95</f>
        <v>84</v>
      </c>
      <c r="C93" s="204">
        <f>'[2]28'!C95</f>
        <v>0</v>
      </c>
      <c r="D93" s="204">
        <f>'[2]28'!D95</f>
        <v>0</v>
      </c>
      <c r="E93" s="204">
        <f>'[2]28'!E95</f>
        <v>0</v>
      </c>
      <c r="F93" s="15">
        <f t="shared" si="16"/>
        <v>84</v>
      </c>
      <c r="G93" s="203">
        <f>'[2]28'!H95</f>
        <v>36</v>
      </c>
      <c r="H93" s="204">
        <f>'[2]28'!I95</f>
        <v>0</v>
      </c>
      <c r="I93" s="204">
        <f>'[2]28'!J95</f>
        <v>0</v>
      </c>
      <c r="J93" s="204">
        <f>'[2]28'!K95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3">
        <f>'[2]28'!B96</f>
        <v>84</v>
      </c>
      <c r="C94" s="204">
        <f>'[2]28'!C96</f>
        <v>0</v>
      </c>
      <c r="D94" s="204">
        <f>'[2]28'!D96</f>
        <v>0</v>
      </c>
      <c r="E94" s="204">
        <f>'[2]28'!E96</f>
        <v>0</v>
      </c>
      <c r="F94" s="15">
        <f t="shared" si="16"/>
        <v>84</v>
      </c>
      <c r="G94" s="203">
        <f>'[2]28'!H96</f>
        <v>36</v>
      </c>
      <c r="H94" s="204">
        <f>'[2]28'!I96</f>
        <v>0</v>
      </c>
      <c r="I94" s="204">
        <f>'[2]28'!J96</f>
        <v>0</v>
      </c>
      <c r="J94" s="204">
        <f>'[2]28'!K96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3">
        <f>'[2]28'!B97</f>
        <v>84</v>
      </c>
      <c r="C95" s="204">
        <f>'[2]28'!C97</f>
        <v>0</v>
      </c>
      <c r="D95" s="204">
        <f>'[2]28'!D97</f>
        <v>0</v>
      </c>
      <c r="E95" s="204">
        <f>'[2]28'!E97</f>
        <v>0</v>
      </c>
      <c r="F95" s="15">
        <f t="shared" si="16"/>
        <v>84</v>
      </c>
      <c r="G95" s="203">
        <f>'[2]28'!H97</f>
        <v>36</v>
      </c>
      <c r="H95" s="204">
        <f>'[2]28'!I97</f>
        <v>0</v>
      </c>
      <c r="I95" s="204">
        <f>'[2]28'!J97</f>
        <v>0</v>
      </c>
      <c r="J95" s="204">
        <f>'[2]28'!K97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3">
        <f>'[2]28'!B98</f>
        <v>84</v>
      </c>
      <c r="C96" s="204">
        <f>'[2]28'!C98</f>
        <v>0</v>
      </c>
      <c r="D96" s="204">
        <f>'[2]28'!D98</f>
        <v>0</v>
      </c>
      <c r="E96" s="204">
        <f>'[2]28'!E98</f>
        <v>0</v>
      </c>
      <c r="F96" s="15">
        <f t="shared" si="16"/>
        <v>84</v>
      </c>
      <c r="G96" s="203">
        <f>'[2]28'!H98</f>
        <v>36</v>
      </c>
      <c r="H96" s="204">
        <f>'[2]28'!I98</f>
        <v>0</v>
      </c>
      <c r="I96" s="204">
        <f>'[2]28'!J98</f>
        <v>0</v>
      </c>
      <c r="J96" s="204">
        <f>'[2]28'!K98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3">
        <f>'[2]28'!B99</f>
        <v>84</v>
      </c>
      <c r="C97" s="204">
        <f>'[2]28'!C99</f>
        <v>0</v>
      </c>
      <c r="D97" s="204">
        <f>'[2]28'!D99</f>
        <v>0</v>
      </c>
      <c r="E97" s="204">
        <f>'[2]28'!E99</f>
        <v>0</v>
      </c>
      <c r="F97" s="15">
        <f t="shared" si="16"/>
        <v>84</v>
      </c>
      <c r="G97" s="203">
        <f>'[2]28'!H99</f>
        <v>36</v>
      </c>
      <c r="H97" s="204">
        <f>'[2]28'!I99</f>
        <v>0</v>
      </c>
      <c r="I97" s="204">
        <f>'[2]28'!J99</f>
        <v>0</v>
      </c>
      <c r="J97" s="204">
        <f>'[2]28'!K99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3">
        <f>'[2]28'!B100</f>
        <v>84</v>
      </c>
      <c r="C98" s="204">
        <f>'[2]28'!C100</f>
        <v>0</v>
      </c>
      <c r="D98" s="204">
        <f>'[2]28'!D100</f>
        <v>0</v>
      </c>
      <c r="E98" s="204">
        <f>'[2]28'!E100</f>
        <v>0</v>
      </c>
      <c r="F98" s="15">
        <f t="shared" si="16"/>
        <v>84</v>
      </c>
      <c r="G98" s="203">
        <f>'[2]28'!H100</f>
        <v>36</v>
      </c>
      <c r="H98" s="204">
        <f>'[2]28'!I100</f>
        <v>0</v>
      </c>
      <c r="I98" s="204">
        <f>'[2]28'!J100</f>
        <v>0</v>
      </c>
      <c r="J98" s="204">
        <f>'[2]28'!K100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0.83250000000000002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0.83250000000000002</v>
      </c>
      <c r="L99" s="171">
        <f t="shared" si="17"/>
        <v>2.4E-2</v>
      </c>
      <c r="M99" s="171">
        <f t="shared" si="17"/>
        <v>0.82019999999999971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0.82019999999999971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U3" activePane="bottomRight" state="frozen"/>
      <selection activeCell="B3" sqref="B3"/>
      <selection pane="topRight" activeCell="B3" sqref="B3"/>
      <selection pane="bottomLeft" activeCell="B3" sqref="B3"/>
      <selection pane="bottomRight" activeCell="BD3" sqref="BD3:BD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44862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950</v>
      </c>
      <c r="G3" s="16">
        <f>'[3]28'!G5</f>
        <v>0</v>
      </c>
      <c r="H3" s="17">
        <f>SUM(B3:G3)</f>
        <v>1270</v>
      </c>
      <c r="I3" s="15">
        <f>'[3]28'!J5</f>
        <v>270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32</v>
      </c>
      <c r="AU3" s="8">
        <v>32</v>
      </c>
      <c r="AW3" s="206">
        <v>32</v>
      </c>
      <c r="AX3" s="206"/>
      <c r="AY3" s="206"/>
      <c r="AZ3" s="206"/>
      <c r="BA3" s="206"/>
      <c r="BB3" s="206"/>
      <c r="BC3" s="8">
        <f>SUM(AW3:BB3)</f>
        <v>32</v>
      </c>
      <c r="BD3" s="206">
        <v>32</v>
      </c>
      <c r="BE3" s="206"/>
      <c r="BF3" s="206"/>
      <c r="BG3" s="206"/>
      <c r="BH3" s="206"/>
      <c r="BI3" s="206"/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950</v>
      </c>
      <c r="G4" s="16">
        <f>'[3]28'!G6</f>
        <v>0</v>
      </c>
      <c r="H4" s="17">
        <f>SUM(B4:G4)</f>
        <v>1270</v>
      </c>
      <c r="I4" s="15">
        <f>'[3]28'!J6</f>
        <v>270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32</v>
      </c>
      <c r="AU4" s="8">
        <v>32</v>
      </c>
      <c r="AW4" s="206">
        <v>32</v>
      </c>
      <c r="AX4" s="206"/>
      <c r="AY4" s="206"/>
      <c r="AZ4" s="206"/>
      <c r="BA4" s="206"/>
      <c r="BB4" s="206"/>
      <c r="BC4" s="8">
        <f t="shared" ref="BC4:BC67" si="19">SUM(AW4:BB4)</f>
        <v>32</v>
      </c>
      <c r="BD4" s="206">
        <v>32</v>
      </c>
      <c r="BE4" s="206"/>
      <c r="BF4" s="206"/>
      <c r="BG4" s="206"/>
      <c r="BH4" s="206"/>
      <c r="BI4" s="206"/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950</v>
      </c>
      <c r="G5" s="16">
        <f>'[3]28'!G7</f>
        <v>0</v>
      </c>
      <c r="H5" s="17">
        <f t="shared" ref="H5:H68" si="27">SUM(B5:G5)</f>
        <v>1270</v>
      </c>
      <c r="I5" s="15">
        <f>'[3]28'!J7</f>
        <v>270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26.423200000000001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26.423200000000001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211.57679999999999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211.57679999999999</v>
      </c>
      <c r="AT5" s="8">
        <v>26.42</v>
      </c>
      <c r="AU5" s="8">
        <v>32</v>
      </c>
      <c r="AW5" s="206">
        <v>26.423200000000001</v>
      </c>
      <c r="AX5" s="206"/>
      <c r="AY5" s="206"/>
      <c r="AZ5" s="206"/>
      <c r="BA5" s="206"/>
      <c r="BB5" s="206"/>
      <c r="BC5" s="8">
        <f t="shared" si="19"/>
        <v>26.423200000000001</v>
      </c>
      <c r="BD5" s="206">
        <v>32</v>
      </c>
      <c r="BE5" s="206"/>
      <c r="BF5" s="206"/>
      <c r="BG5" s="206"/>
      <c r="BH5" s="206"/>
      <c r="BI5" s="206"/>
      <c r="BJ5" s="8">
        <f t="shared" si="20"/>
        <v>32</v>
      </c>
      <c r="BL5" s="8">
        <f t="shared" si="21"/>
        <v>26.42</v>
      </c>
      <c r="BM5" s="8">
        <f t="shared" si="22"/>
        <v>32</v>
      </c>
      <c r="BN5" s="8">
        <f t="shared" si="23"/>
        <v>26.423200000000001</v>
      </c>
      <c r="BO5" s="8">
        <f t="shared" si="24"/>
        <v>32</v>
      </c>
      <c r="BP5" s="182">
        <f t="shared" si="25"/>
        <v>-3.1999999999996476E-3</v>
      </c>
      <c r="BQ5" s="182">
        <f t="shared" si="26"/>
        <v>0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950</v>
      </c>
      <c r="G6" s="16">
        <f>'[3]28'!G8</f>
        <v>0</v>
      </c>
      <c r="H6" s="17">
        <f t="shared" si="27"/>
        <v>1270</v>
      </c>
      <c r="I6" s="15">
        <f>'[3]28'!J8</f>
        <v>270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26.423200000000001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26.423200000000001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211.57679999999999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211.57679999999999</v>
      </c>
      <c r="AT6" s="8">
        <v>26.42</v>
      </c>
      <c r="AU6" s="8">
        <v>32</v>
      </c>
      <c r="AW6" s="206">
        <v>26.423200000000001</v>
      </c>
      <c r="AX6" s="206"/>
      <c r="AY6" s="206"/>
      <c r="AZ6" s="206"/>
      <c r="BA6" s="206"/>
      <c r="BB6" s="206"/>
      <c r="BC6" s="8">
        <f t="shared" si="19"/>
        <v>26.423200000000001</v>
      </c>
      <c r="BD6" s="206">
        <v>32</v>
      </c>
      <c r="BE6" s="206"/>
      <c r="BF6" s="206"/>
      <c r="BG6" s="206"/>
      <c r="BH6" s="206"/>
      <c r="BI6" s="206"/>
      <c r="BJ6" s="8">
        <f t="shared" si="20"/>
        <v>32</v>
      </c>
      <c r="BL6" s="8">
        <f t="shared" si="21"/>
        <v>26.42</v>
      </c>
      <c r="BM6" s="8">
        <f t="shared" si="22"/>
        <v>32</v>
      </c>
      <c r="BN6" s="8">
        <f t="shared" si="23"/>
        <v>26.423200000000001</v>
      </c>
      <c r="BO6" s="8">
        <f t="shared" si="24"/>
        <v>32</v>
      </c>
      <c r="BP6" s="182">
        <f t="shared" si="25"/>
        <v>-3.1999999999996476E-3</v>
      </c>
      <c r="BQ6" s="182">
        <f t="shared" si="26"/>
        <v>0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950</v>
      </c>
      <c r="G7" s="16">
        <f>'[3]28'!G9</f>
        <v>0</v>
      </c>
      <c r="H7" s="17">
        <f t="shared" si="27"/>
        <v>1270</v>
      </c>
      <c r="I7" s="15">
        <f>'[3]28'!J9</f>
        <v>270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26.423200000000001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26.423200000000001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211.57679999999999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211.57679999999999</v>
      </c>
      <c r="AT7" s="8">
        <v>26.42</v>
      </c>
      <c r="AU7" s="8">
        <v>32</v>
      </c>
      <c r="AW7" s="206">
        <v>26.423200000000001</v>
      </c>
      <c r="AX7" s="206"/>
      <c r="AY7" s="206"/>
      <c r="AZ7" s="206"/>
      <c r="BA7" s="206"/>
      <c r="BB7" s="206"/>
      <c r="BC7" s="8">
        <f t="shared" si="19"/>
        <v>26.423200000000001</v>
      </c>
      <c r="BD7" s="206">
        <v>32</v>
      </c>
      <c r="BE7" s="206"/>
      <c r="BF7" s="206"/>
      <c r="BG7" s="206"/>
      <c r="BH7" s="206"/>
      <c r="BI7" s="206"/>
      <c r="BJ7" s="8">
        <f t="shared" si="20"/>
        <v>32</v>
      </c>
      <c r="BL7" s="8">
        <f t="shared" si="21"/>
        <v>26.42</v>
      </c>
      <c r="BM7" s="8">
        <f t="shared" si="22"/>
        <v>32</v>
      </c>
      <c r="BN7" s="8">
        <f t="shared" si="23"/>
        <v>26.423200000000001</v>
      </c>
      <c r="BO7" s="8">
        <f t="shared" si="24"/>
        <v>32</v>
      </c>
      <c r="BP7" s="182">
        <f t="shared" si="25"/>
        <v>-3.1999999999996476E-3</v>
      </c>
      <c r="BQ7" s="182">
        <f t="shared" si="26"/>
        <v>0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950</v>
      </c>
      <c r="G8" s="16">
        <f>'[3]28'!G10</f>
        <v>0</v>
      </c>
      <c r="H8" s="17">
        <f t="shared" si="27"/>
        <v>1270</v>
      </c>
      <c r="I8" s="15">
        <f>'[3]28'!J10</f>
        <v>270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26.423200000000001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26.423200000000001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211.57679999999999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211.57679999999999</v>
      </c>
      <c r="AT8" s="8">
        <v>26.42</v>
      </c>
      <c r="AU8" s="8">
        <v>32</v>
      </c>
      <c r="AW8" s="206">
        <v>26.423200000000001</v>
      </c>
      <c r="AX8" s="206"/>
      <c r="AY8" s="206"/>
      <c r="AZ8" s="206"/>
      <c r="BA8" s="206"/>
      <c r="BB8" s="206"/>
      <c r="BC8" s="8">
        <f t="shared" si="19"/>
        <v>26.423200000000001</v>
      </c>
      <c r="BD8" s="206">
        <v>32</v>
      </c>
      <c r="BE8" s="206"/>
      <c r="BF8" s="206"/>
      <c r="BG8" s="206"/>
      <c r="BH8" s="206"/>
      <c r="BI8" s="206"/>
      <c r="BJ8" s="8">
        <f t="shared" si="20"/>
        <v>32</v>
      </c>
      <c r="BL8" s="8">
        <f t="shared" si="21"/>
        <v>26.42</v>
      </c>
      <c r="BM8" s="8">
        <f t="shared" si="22"/>
        <v>32</v>
      </c>
      <c r="BN8" s="8">
        <f t="shared" si="23"/>
        <v>26.423200000000001</v>
      </c>
      <c r="BO8" s="8">
        <f t="shared" si="24"/>
        <v>32</v>
      </c>
      <c r="BP8" s="182">
        <f t="shared" si="25"/>
        <v>-3.1999999999996476E-3</v>
      </c>
      <c r="BQ8" s="182">
        <f t="shared" si="26"/>
        <v>0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950</v>
      </c>
      <c r="G9" s="16">
        <f>'[3]28'!G11</f>
        <v>0</v>
      </c>
      <c r="H9" s="17">
        <f t="shared" si="27"/>
        <v>1270</v>
      </c>
      <c r="I9" s="15">
        <f>'[3]28'!J11</f>
        <v>270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26.423200000000001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26.423200000000001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211.57679999999999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211.57679999999999</v>
      </c>
      <c r="AT9" s="8">
        <v>26.42</v>
      </c>
      <c r="AU9" s="8">
        <v>32</v>
      </c>
      <c r="AW9" s="206">
        <v>26.423200000000001</v>
      </c>
      <c r="AX9" s="206"/>
      <c r="AY9" s="206"/>
      <c r="AZ9" s="206"/>
      <c r="BA9" s="206"/>
      <c r="BB9" s="206"/>
      <c r="BC9" s="8">
        <f t="shared" si="19"/>
        <v>26.423200000000001</v>
      </c>
      <c r="BD9" s="206">
        <v>32</v>
      </c>
      <c r="BE9" s="206"/>
      <c r="BF9" s="206"/>
      <c r="BG9" s="206"/>
      <c r="BH9" s="206"/>
      <c r="BI9" s="206"/>
      <c r="BJ9" s="8">
        <f t="shared" si="20"/>
        <v>32</v>
      </c>
      <c r="BL9" s="8">
        <f t="shared" si="21"/>
        <v>26.42</v>
      </c>
      <c r="BM9" s="8">
        <f t="shared" si="22"/>
        <v>32</v>
      </c>
      <c r="BN9" s="8">
        <f t="shared" si="23"/>
        <v>26.423200000000001</v>
      </c>
      <c r="BO9" s="8">
        <f t="shared" si="24"/>
        <v>32</v>
      </c>
      <c r="BP9" s="182">
        <f t="shared" si="25"/>
        <v>-3.1999999999996476E-3</v>
      </c>
      <c r="BQ9" s="182">
        <f t="shared" si="26"/>
        <v>0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950</v>
      </c>
      <c r="G10" s="16">
        <f>'[3]28'!G12</f>
        <v>0</v>
      </c>
      <c r="H10" s="17">
        <f t="shared" si="27"/>
        <v>1270</v>
      </c>
      <c r="I10" s="15">
        <f>'[3]28'!J12</f>
        <v>270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26.423200000000001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26.423200000000001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211.57679999999999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211.57679999999999</v>
      </c>
      <c r="AT10" s="8">
        <v>26.42</v>
      </c>
      <c r="AU10" s="8">
        <v>32</v>
      </c>
      <c r="AW10" s="206">
        <v>26.423200000000001</v>
      </c>
      <c r="AX10" s="206"/>
      <c r="AY10" s="206"/>
      <c r="AZ10" s="206"/>
      <c r="BA10" s="206"/>
      <c r="BB10" s="206"/>
      <c r="BC10" s="8">
        <f t="shared" si="19"/>
        <v>26.423200000000001</v>
      </c>
      <c r="BD10" s="206">
        <v>32</v>
      </c>
      <c r="BE10" s="206"/>
      <c r="BF10" s="206"/>
      <c r="BG10" s="206"/>
      <c r="BH10" s="206"/>
      <c r="BI10" s="206"/>
      <c r="BJ10" s="8">
        <f t="shared" si="20"/>
        <v>32</v>
      </c>
      <c r="BL10" s="8">
        <f t="shared" si="21"/>
        <v>26.42</v>
      </c>
      <c r="BM10" s="8">
        <f t="shared" si="22"/>
        <v>32</v>
      </c>
      <c r="BN10" s="8">
        <f t="shared" si="23"/>
        <v>26.423200000000001</v>
      </c>
      <c r="BO10" s="8">
        <f t="shared" si="24"/>
        <v>32</v>
      </c>
      <c r="BP10" s="182">
        <f t="shared" si="25"/>
        <v>-3.1999999999996476E-3</v>
      </c>
      <c r="BQ10" s="182">
        <f t="shared" si="26"/>
        <v>0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950</v>
      </c>
      <c r="G11" s="16">
        <f>'[3]28'!G13</f>
        <v>0</v>
      </c>
      <c r="H11" s="17">
        <f t="shared" si="27"/>
        <v>1270</v>
      </c>
      <c r="I11" s="15">
        <f>'[3]28'!J13</f>
        <v>270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26.991199999999999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26.991199999999999</v>
      </c>
      <c r="AE11" s="8">
        <f t="shared" si="11"/>
        <v>26.991199999999999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26.991199999999999</v>
      </c>
      <c r="AL11" s="8">
        <f t="shared" si="3"/>
        <v>216.01760000000002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216.01760000000002</v>
      </c>
      <c r="AT11" s="8">
        <v>26.99</v>
      </c>
      <c r="AU11" s="8">
        <v>26.99</v>
      </c>
      <c r="AW11" s="206">
        <v>26.991199999999999</v>
      </c>
      <c r="AX11" s="206"/>
      <c r="AY11" s="206"/>
      <c r="AZ11" s="206"/>
      <c r="BA11" s="206"/>
      <c r="BB11" s="206"/>
      <c r="BC11" s="8">
        <f t="shared" si="19"/>
        <v>26.991199999999999</v>
      </c>
      <c r="BD11" s="206">
        <v>26.991199999999999</v>
      </c>
      <c r="BE11" s="206"/>
      <c r="BF11" s="206"/>
      <c r="BG11" s="206"/>
      <c r="BH11" s="206"/>
      <c r="BI11" s="206"/>
      <c r="BJ11" s="8">
        <f t="shared" si="20"/>
        <v>26.991199999999999</v>
      </c>
      <c r="BL11" s="8">
        <f t="shared" si="21"/>
        <v>26.99</v>
      </c>
      <c r="BM11" s="8">
        <f t="shared" si="22"/>
        <v>26.99</v>
      </c>
      <c r="BN11" s="8">
        <f t="shared" si="23"/>
        <v>26.991199999999999</v>
      </c>
      <c r="BO11" s="8">
        <f t="shared" si="24"/>
        <v>26.991199999999999</v>
      </c>
      <c r="BP11" s="182">
        <f t="shared" si="25"/>
        <v>-1.200000000000756E-3</v>
      </c>
      <c r="BQ11" s="182">
        <f t="shared" si="26"/>
        <v>-1.200000000000756E-3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950</v>
      </c>
      <c r="G12" s="16">
        <f>'[3]28'!G14</f>
        <v>0</v>
      </c>
      <c r="H12" s="17">
        <f t="shared" si="27"/>
        <v>1270</v>
      </c>
      <c r="I12" s="15">
        <f>'[3]28'!J14</f>
        <v>270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26.991199999999999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26.991199999999999</v>
      </c>
      <c r="AE12" s="8">
        <f t="shared" si="11"/>
        <v>26.991199999999999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26.991199999999999</v>
      </c>
      <c r="AL12" s="8">
        <f t="shared" si="3"/>
        <v>216.01760000000002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216.01760000000002</v>
      </c>
      <c r="AT12" s="8">
        <v>26.99</v>
      </c>
      <c r="AU12" s="8">
        <v>26.99</v>
      </c>
      <c r="AW12" s="206">
        <v>26.991199999999999</v>
      </c>
      <c r="AX12" s="206"/>
      <c r="AY12" s="206"/>
      <c r="AZ12" s="206"/>
      <c r="BA12" s="206"/>
      <c r="BB12" s="206"/>
      <c r="BC12" s="8">
        <f t="shared" si="19"/>
        <v>26.991199999999999</v>
      </c>
      <c r="BD12" s="206">
        <v>26.991199999999999</v>
      </c>
      <c r="BE12" s="206"/>
      <c r="BF12" s="206"/>
      <c r="BG12" s="206"/>
      <c r="BH12" s="206"/>
      <c r="BI12" s="206"/>
      <c r="BJ12" s="8">
        <f t="shared" si="20"/>
        <v>26.991199999999999</v>
      </c>
      <c r="BL12" s="8">
        <f t="shared" si="21"/>
        <v>26.99</v>
      </c>
      <c r="BM12" s="8">
        <f t="shared" si="22"/>
        <v>26.99</v>
      </c>
      <c r="BN12" s="8">
        <f t="shared" si="23"/>
        <v>26.991199999999999</v>
      </c>
      <c r="BO12" s="8">
        <f t="shared" si="24"/>
        <v>26.991199999999999</v>
      </c>
      <c r="BP12" s="182">
        <f t="shared" si="25"/>
        <v>-1.200000000000756E-3</v>
      </c>
      <c r="BQ12" s="182">
        <f t="shared" si="26"/>
        <v>-1.200000000000756E-3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950</v>
      </c>
      <c r="G13" s="16">
        <f>'[3]28'!G15</f>
        <v>0</v>
      </c>
      <c r="H13" s="17">
        <f t="shared" si="27"/>
        <v>1270</v>
      </c>
      <c r="I13" s="15">
        <f>'[3]28'!J15</f>
        <v>270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26.991199999999999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26.991199999999999</v>
      </c>
      <c r="AE13" s="8">
        <f t="shared" si="11"/>
        <v>26.991199999999999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26.991199999999999</v>
      </c>
      <c r="AL13" s="8">
        <f t="shared" si="3"/>
        <v>216.01760000000002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216.01760000000002</v>
      </c>
      <c r="AT13" s="8">
        <v>26.99</v>
      </c>
      <c r="AU13" s="8">
        <v>26.99</v>
      </c>
      <c r="AW13" s="206">
        <v>26.991199999999999</v>
      </c>
      <c r="AX13" s="206"/>
      <c r="AY13" s="206"/>
      <c r="AZ13" s="206"/>
      <c r="BA13" s="206"/>
      <c r="BB13" s="206"/>
      <c r="BC13" s="8">
        <f t="shared" si="19"/>
        <v>26.991199999999999</v>
      </c>
      <c r="BD13" s="206">
        <v>26.991199999999999</v>
      </c>
      <c r="BE13" s="206"/>
      <c r="BF13" s="206"/>
      <c r="BG13" s="206"/>
      <c r="BH13" s="206"/>
      <c r="BI13" s="206"/>
      <c r="BJ13" s="8">
        <f t="shared" si="20"/>
        <v>26.991199999999999</v>
      </c>
      <c r="BL13" s="8">
        <f t="shared" si="21"/>
        <v>26.99</v>
      </c>
      <c r="BM13" s="8">
        <f t="shared" si="22"/>
        <v>26.99</v>
      </c>
      <c r="BN13" s="8">
        <f t="shared" si="23"/>
        <v>26.991199999999999</v>
      </c>
      <c r="BO13" s="8">
        <f t="shared" si="24"/>
        <v>26.991199999999999</v>
      </c>
      <c r="BP13" s="182">
        <f t="shared" si="25"/>
        <v>-1.200000000000756E-3</v>
      </c>
      <c r="BQ13" s="182">
        <f t="shared" si="26"/>
        <v>-1.200000000000756E-3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950</v>
      </c>
      <c r="G14" s="16">
        <f>'[3]28'!G16</f>
        <v>0</v>
      </c>
      <c r="H14" s="17">
        <f t="shared" si="27"/>
        <v>1270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26.991199999999999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26.991199999999999</v>
      </c>
      <c r="AE14" s="8">
        <f t="shared" si="11"/>
        <v>26.991199999999999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26.991199999999999</v>
      </c>
      <c r="AL14" s="8">
        <f t="shared" si="3"/>
        <v>216.01760000000002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216.01760000000002</v>
      </c>
      <c r="AT14" s="8">
        <v>26.99</v>
      </c>
      <c r="AU14" s="8">
        <v>26.99</v>
      </c>
      <c r="AW14" s="206">
        <v>26.991199999999999</v>
      </c>
      <c r="AX14" s="206"/>
      <c r="AY14" s="206"/>
      <c r="AZ14" s="206"/>
      <c r="BA14" s="206"/>
      <c r="BB14" s="206"/>
      <c r="BC14" s="8">
        <f t="shared" si="19"/>
        <v>26.991199999999999</v>
      </c>
      <c r="BD14" s="206">
        <v>26.991199999999999</v>
      </c>
      <c r="BE14" s="206"/>
      <c r="BF14" s="206"/>
      <c r="BG14" s="206"/>
      <c r="BH14" s="206"/>
      <c r="BI14" s="206"/>
      <c r="BJ14" s="8">
        <f t="shared" si="20"/>
        <v>26.991199999999999</v>
      </c>
      <c r="BL14" s="8">
        <f t="shared" si="21"/>
        <v>26.99</v>
      </c>
      <c r="BM14" s="8">
        <f t="shared" si="22"/>
        <v>26.99</v>
      </c>
      <c r="BN14" s="8">
        <f t="shared" si="23"/>
        <v>26.991199999999999</v>
      </c>
      <c r="BO14" s="8">
        <f t="shared" si="24"/>
        <v>26.991199999999999</v>
      </c>
      <c r="BP14" s="182">
        <f t="shared" si="25"/>
        <v>-1.200000000000756E-3</v>
      </c>
      <c r="BQ14" s="182">
        <f t="shared" si="26"/>
        <v>-1.200000000000756E-3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950</v>
      </c>
      <c r="G15" s="16">
        <f>'[3]28'!G17</f>
        <v>0</v>
      </c>
      <c r="H15" s="17">
        <f t="shared" si="27"/>
        <v>1270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26.991199999999999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26.991199999999999</v>
      </c>
      <c r="AE15" s="8">
        <f t="shared" si="11"/>
        <v>26.991199999999999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26.991199999999999</v>
      </c>
      <c r="AL15" s="8">
        <f t="shared" si="3"/>
        <v>216.01760000000002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216.01760000000002</v>
      </c>
      <c r="AT15" s="8">
        <v>26.99</v>
      </c>
      <c r="AU15" s="8">
        <v>26.99</v>
      </c>
      <c r="AW15" s="206">
        <v>26.991199999999999</v>
      </c>
      <c r="AX15" s="206"/>
      <c r="AY15" s="206"/>
      <c r="AZ15" s="206"/>
      <c r="BA15" s="206"/>
      <c r="BB15" s="206"/>
      <c r="BC15" s="8">
        <f t="shared" si="19"/>
        <v>26.991199999999999</v>
      </c>
      <c r="BD15" s="206">
        <v>26.991199999999999</v>
      </c>
      <c r="BE15" s="206"/>
      <c r="BF15" s="206"/>
      <c r="BG15" s="206"/>
      <c r="BH15" s="206"/>
      <c r="BI15" s="206"/>
      <c r="BJ15" s="8">
        <f t="shared" si="20"/>
        <v>26.991199999999999</v>
      </c>
      <c r="BL15" s="8">
        <f t="shared" si="21"/>
        <v>26.99</v>
      </c>
      <c r="BM15" s="8">
        <f t="shared" si="22"/>
        <v>26.99</v>
      </c>
      <c r="BN15" s="8">
        <f t="shared" si="23"/>
        <v>26.991199999999999</v>
      </c>
      <c r="BO15" s="8">
        <f t="shared" si="24"/>
        <v>26.991199999999999</v>
      </c>
      <c r="BP15" s="182">
        <f t="shared" si="25"/>
        <v>-1.200000000000756E-3</v>
      </c>
      <c r="BQ15" s="182">
        <f t="shared" si="26"/>
        <v>-1.200000000000756E-3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950</v>
      </c>
      <c r="G16" s="16">
        <f>'[3]28'!G18</f>
        <v>0</v>
      </c>
      <c r="H16" s="17">
        <f t="shared" si="27"/>
        <v>1270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26.991199999999999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26.991199999999999</v>
      </c>
      <c r="AE16" s="8">
        <f t="shared" si="11"/>
        <v>26.991199999999999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26.991199999999999</v>
      </c>
      <c r="AL16" s="8">
        <f t="shared" si="3"/>
        <v>216.01760000000002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216.01760000000002</v>
      </c>
      <c r="AT16" s="8">
        <v>26.99</v>
      </c>
      <c r="AU16" s="8">
        <v>26.99</v>
      </c>
      <c r="AW16" s="206">
        <v>26.991199999999999</v>
      </c>
      <c r="AX16" s="206"/>
      <c r="AY16" s="206"/>
      <c r="AZ16" s="206"/>
      <c r="BA16" s="206"/>
      <c r="BB16" s="206"/>
      <c r="BC16" s="8">
        <f t="shared" si="19"/>
        <v>26.991199999999999</v>
      </c>
      <c r="BD16" s="206">
        <v>26.991199999999999</v>
      </c>
      <c r="BE16" s="206"/>
      <c r="BF16" s="206"/>
      <c r="BG16" s="206"/>
      <c r="BH16" s="206"/>
      <c r="BI16" s="206"/>
      <c r="BJ16" s="8">
        <f t="shared" si="20"/>
        <v>26.991199999999999</v>
      </c>
      <c r="BL16" s="8">
        <f t="shared" si="21"/>
        <v>26.99</v>
      </c>
      <c r="BM16" s="8">
        <f t="shared" si="22"/>
        <v>26.99</v>
      </c>
      <c r="BN16" s="8">
        <f t="shared" si="23"/>
        <v>26.991199999999999</v>
      </c>
      <c r="BO16" s="8">
        <f t="shared" si="24"/>
        <v>26.991199999999999</v>
      </c>
      <c r="BP16" s="182">
        <f t="shared" si="25"/>
        <v>-1.200000000000756E-3</v>
      </c>
      <c r="BQ16" s="182">
        <f t="shared" si="26"/>
        <v>-1.200000000000756E-3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950</v>
      </c>
      <c r="G17" s="16">
        <f>'[3]28'!G19</f>
        <v>0</v>
      </c>
      <c r="H17" s="17">
        <f t="shared" si="27"/>
        <v>1270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26.991199999999999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26.991199999999999</v>
      </c>
      <c r="AE17" s="8">
        <f t="shared" si="11"/>
        <v>26.991199999999999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26.991199999999999</v>
      </c>
      <c r="AL17" s="8">
        <f t="shared" si="3"/>
        <v>216.01760000000002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216.01760000000002</v>
      </c>
      <c r="AT17" s="8">
        <v>26.99</v>
      </c>
      <c r="AU17" s="8">
        <v>26.99</v>
      </c>
      <c r="AW17" s="206">
        <v>26.991199999999999</v>
      </c>
      <c r="AX17" s="206"/>
      <c r="AY17" s="206"/>
      <c r="AZ17" s="206"/>
      <c r="BA17" s="206"/>
      <c r="BB17" s="206"/>
      <c r="BC17" s="8">
        <f t="shared" si="19"/>
        <v>26.991199999999999</v>
      </c>
      <c r="BD17" s="206">
        <v>26.991199999999999</v>
      </c>
      <c r="BE17" s="206"/>
      <c r="BF17" s="206"/>
      <c r="BG17" s="206"/>
      <c r="BH17" s="206"/>
      <c r="BI17" s="206"/>
      <c r="BJ17" s="8">
        <f t="shared" si="20"/>
        <v>26.991199999999999</v>
      </c>
      <c r="BL17" s="8">
        <f t="shared" si="21"/>
        <v>26.99</v>
      </c>
      <c r="BM17" s="8">
        <f t="shared" si="22"/>
        <v>26.99</v>
      </c>
      <c r="BN17" s="8">
        <f t="shared" si="23"/>
        <v>26.991199999999999</v>
      </c>
      <c r="BO17" s="8">
        <f t="shared" si="24"/>
        <v>26.991199999999999</v>
      </c>
      <c r="BP17" s="182">
        <f t="shared" si="25"/>
        <v>-1.200000000000756E-3</v>
      </c>
      <c r="BQ17" s="182">
        <f t="shared" si="26"/>
        <v>-1.200000000000756E-3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950</v>
      </c>
      <c r="G18" s="16">
        <f>'[3]28'!G20</f>
        <v>0</v>
      </c>
      <c r="H18" s="17">
        <f t="shared" si="27"/>
        <v>1270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26.991199999999999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26.991199999999999</v>
      </c>
      <c r="AE18" s="8">
        <f t="shared" si="11"/>
        <v>26.991199999999999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26.991199999999999</v>
      </c>
      <c r="AL18" s="8">
        <f t="shared" si="3"/>
        <v>216.01760000000002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216.01760000000002</v>
      </c>
      <c r="AT18" s="8">
        <v>26.99</v>
      </c>
      <c r="AU18" s="8">
        <v>26.99</v>
      </c>
      <c r="AW18" s="206">
        <v>26.991199999999999</v>
      </c>
      <c r="AX18" s="206"/>
      <c r="AY18" s="206"/>
      <c r="AZ18" s="206"/>
      <c r="BA18" s="206"/>
      <c r="BB18" s="206"/>
      <c r="BC18" s="8">
        <f t="shared" si="19"/>
        <v>26.991199999999999</v>
      </c>
      <c r="BD18" s="206">
        <v>26.991199999999999</v>
      </c>
      <c r="BE18" s="206"/>
      <c r="BF18" s="206"/>
      <c r="BG18" s="206"/>
      <c r="BH18" s="206"/>
      <c r="BI18" s="206"/>
      <c r="BJ18" s="8">
        <f t="shared" si="20"/>
        <v>26.991199999999999</v>
      </c>
      <c r="BL18" s="8">
        <f t="shared" si="21"/>
        <v>26.99</v>
      </c>
      <c r="BM18" s="8">
        <f t="shared" si="22"/>
        <v>26.99</v>
      </c>
      <c r="BN18" s="8">
        <f t="shared" si="23"/>
        <v>26.991199999999999</v>
      </c>
      <c r="BO18" s="8">
        <f t="shared" si="24"/>
        <v>26.991199999999999</v>
      </c>
      <c r="BP18" s="182">
        <f t="shared" si="25"/>
        <v>-1.200000000000756E-3</v>
      </c>
      <c r="BQ18" s="182">
        <f t="shared" si="26"/>
        <v>-1.200000000000756E-3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950</v>
      </c>
      <c r="G19" s="16">
        <f>'[3]28'!G21</f>
        <v>0</v>
      </c>
      <c r="H19" s="17">
        <f t="shared" si="27"/>
        <v>1270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26.991199999999999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26.991199999999999</v>
      </c>
      <c r="AE19" s="8">
        <f t="shared" si="11"/>
        <v>26.991199999999999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26.991199999999999</v>
      </c>
      <c r="AL19" s="8">
        <f t="shared" ref="AL19:AQ61" si="31">Q19-X19-AE19</f>
        <v>216.01760000000002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216.01760000000002</v>
      </c>
      <c r="AT19" s="8">
        <v>26.99</v>
      </c>
      <c r="AU19" s="8">
        <v>26.99</v>
      </c>
      <c r="AW19" s="206">
        <v>26.991199999999999</v>
      </c>
      <c r="AX19" s="206"/>
      <c r="AY19" s="206"/>
      <c r="AZ19" s="206"/>
      <c r="BA19" s="206"/>
      <c r="BB19" s="206"/>
      <c r="BC19" s="8">
        <f t="shared" si="19"/>
        <v>26.991199999999999</v>
      </c>
      <c r="BD19" s="206">
        <v>26.991199999999999</v>
      </c>
      <c r="BE19" s="206"/>
      <c r="BF19" s="206"/>
      <c r="BG19" s="206"/>
      <c r="BH19" s="206"/>
      <c r="BI19" s="206"/>
      <c r="BJ19" s="8">
        <f t="shared" si="20"/>
        <v>26.991199999999999</v>
      </c>
      <c r="BL19" s="8">
        <f t="shared" si="21"/>
        <v>26.99</v>
      </c>
      <c r="BM19" s="8">
        <f t="shared" si="22"/>
        <v>26.99</v>
      </c>
      <c r="BN19" s="8">
        <f t="shared" si="23"/>
        <v>26.991199999999999</v>
      </c>
      <c r="BO19" s="8">
        <f t="shared" si="24"/>
        <v>26.991199999999999</v>
      </c>
      <c r="BP19" s="182">
        <f t="shared" si="25"/>
        <v>-1.200000000000756E-3</v>
      </c>
      <c r="BQ19" s="182">
        <f t="shared" si="26"/>
        <v>-1.200000000000756E-3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950</v>
      </c>
      <c r="G20" s="16">
        <f>'[3]28'!G22</f>
        <v>0</v>
      </c>
      <c r="H20" s="17">
        <f t="shared" si="27"/>
        <v>1270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26.991199999999999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26.991199999999999</v>
      </c>
      <c r="AE20" s="8">
        <f t="shared" si="11"/>
        <v>26.991199999999999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26.991199999999999</v>
      </c>
      <c r="AL20" s="8">
        <f t="shared" si="31"/>
        <v>216.01760000000002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216.01760000000002</v>
      </c>
      <c r="AT20" s="8">
        <v>26.99</v>
      </c>
      <c r="AU20" s="8">
        <v>26.99</v>
      </c>
      <c r="AW20" s="206">
        <v>26.991199999999999</v>
      </c>
      <c r="AX20" s="206"/>
      <c r="AY20" s="206"/>
      <c r="AZ20" s="206"/>
      <c r="BA20" s="206"/>
      <c r="BB20" s="206"/>
      <c r="BC20" s="8">
        <f t="shared" si="19"/>
        <v>26.991199999999999</v>
      </c>
      <c r="BD20" s="206">
        <v>26.991199999999999</v>
      </c>
      <c r="BE20" s="206"/>
      <c r="BF20" s="206"/>
      <c r="BG20" s="206"/>
      <c r="BH20" s="206"/>
      <c r="BI20" s="206"/>
      <c r="BJ20" s="8">
        <f t="shared" si="20"/>
        <v>26.991199999999999</v>
      </c>
      <c r="BL20" s="8">
        <f t="shared" si="21"/>
        <v>26.99</v>
      </c>
      <c r="BM20" s="8">
        <f t="shared" si="22"/>
        <v>26.99</v>
      </c>
      <c r="BN20" s="8">
        <f t="shared" si="23"/>
        <v>26.991199999999999</v>
      </c>
      <c r="BO20" s="8">
        <f t="shared" si="24"/>
        <v>26.991199999999999</v>
      </c>
      <c r="BP20" s="182">
        <f t="shared" si="25"/>
        <v>-1.200000000000756E-3</v>
      </c>
      <c r="BQ20" s="182">
        <f t="shared" si="26"/>
        <v>-1.200000000000756E-3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950</v>
      </c>
      <c r="G21" s="16">
        <f>'[3]28'!G23</f>
        <v>0</v>
      </c>
      <c r="H21" s="17">
        <f t="shared" si="27"/>
        <v>1270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26.991199999999999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26.991199999999999</v>
      </c>
      <c r="AE21" s="8">
        <f t="shared" si="11"/>
        <v>26.991199999999999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26.991199999999999</v>
      </c>
      <c r="AL21" s="8">
        <f t="shared" si="31"/>
        <v>216.01760000000002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216.01760000000002</v>
      </c>
      <c r="AT21" s="8">
        <v>26.99</v>
      </c>
      <c r="AU21" s="8">
        <v>26.99</v>
      </c>
      <c r="AW21" s="206">
        <v>26.991199999999999</v>
      </c>
      <c r="AX21" s="206"/>
      <c r="AY21" s="206"/>
      <c r="AZ21" s="206"/>
      <c r="BA21" s="206"/>
      <c r="BB21" s="206"/>
      <c r="BC21" s="8">
        <f t="shared" si="19"/>
        <v>26.991199999999999</v>
      </c>
      <c r="BD21" s="206">
        <v>26.991199999999999</v>
      </c>
      <c r="BE21" s="206"/>
      <c r="BF21" s="206"/>
      <c r="BG21" s="206"/>
      <c r="BH21" s="206"/>
      <c r="BI21" s="206"/>
      <c r="BJ21" s="8">
        <f t="shared" si="20"/>
        <v>26.991199999999999</v>
      </c>
      <c r="BL21" s="8">
        <f t="shared" si="21"/>
        <v>26.99</v>
      </c>
      <c r="BM21" s="8">
        <f t="shared" si="22"/>
        <v>26.99</v>
      </c>
      <c r="BN21" s="8">
        <f t="shared" si="23"/>
        <v>26.991199999999999</v>
      </c>
      <c r="BO21" s="8">
        <f t="shared" si="24"/>
        <v>26.991199999999999</v>
      </c>
      <c r="BP21" s="182">
        <f t="shared" si="25"/>
        <v>-1.200000000000756E-3</v>
      </c>
      <c r="BQ21" s="182">
        <f t="shared" si="26"/>
        <v>-1.200000000000756E-3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950</v>
      </c>
      <c r="G22" s="16">
        <f>'[3]28'!G24</f>
        <v>0</v>
      </c>
      <c r="H22" s="17">
        <f t="shared" si="27"/>
        <v>1270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26.991199999999999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26.991199999999999</v>
      </c>
      <c r="AE22" s="8">
        <f t="shared" si="11"/>
        <v>26.991199999999999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26.991199999999999</v>
      </c>
      <c r="AL22" s="8">
        <f t="shared" si="31"/>
        <v>216.01760000000002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216.01760000000002</v>
      </c>
      <c r="AT22" s="8">
        <v>26.99</v>
      </c>
      <c r="AU22" s="8">
        <v>26.99</v>
      </c>
      <c r="AW22" s="206">
        <v>26.991199999999999</v>
      </c>
      <c r="AX22" s="206"/>
      <c r="AY22" s="206"/>
      <c r="AZ22" s="206"/>
      <c r="BA22" s="206"/>
      <c r="BB22" s="206"/>
      <c r="BC22" s="8">
        <f t="shared" si="19"/>
        <v>26.991199999999999</v>
      </c>
      <c r="BD22" s="206">
        <v>26.991199999999999</v>
      </c>
      <c r="BE22" s="206"/>
      <c r="BF22" s="206"/>
      <c r="BG22" s="206"/>
      <c r="BH22" s="206"/>
      <c r="BI22" s="206"/>
      <c r="BJ22" s="8">
        <f t="shared" si="20"/>
        <v>26.991199999999999</v>
      </c>
      <c r="BL22" s="8">
        <f t="shared" si="21"/>
        <v>26.99</v>
      </c>
      <c r="BM22" s="8">
        <f t="shared" si="22"/>
        <v>26.99</v>
      </c>
      <c r="BN22" s="8">
        <f t="shared" si="23"/>
        <v>26.991199999999999</v>
      </c>
      <c r="BO22" s="8">
        <f t="shared" si="24"/>
        <v>26.991199999999999</v>
      </c>
      <c r="BP22" s="182">
        <f t="shared" si="25"/>
        <v>-1.200000000000756E-3</v>
      </c>
      <c r="BQ22" s="182">
        <f t="shared" si="26"/>
        <v>-1.200000000000756E-3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950</v>
      </c>
      <c r="G23" s="16">
        <f>'[3]28'!G25</f>
        <v>0</v>
      </c>
      <c r="H23" s="17">
        <f t="shared" si="27"/>
        <v>1270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26.423200000000001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26.423200000000001</v>
      </c>
      <c r="AL23" s="8">
        <f t="shared" si="31"/>
        <v>211.57679999999999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211.57679999999999</v>
      </c>
      <c r="AT23" s="8">
        <v>32</v>
      </c>
      <c r="AU23" s="8">
        <v>26.42</v>
      </c>
      <c r="AW23" s="206">
        <v>32</v>
      </c>
      <c r="AX23" s="206"/>
      <c r="AY23" s="206"/>
      <c r="AZ23" s="206"/>
      <c r="BA23" s="206"/>
      <c r="BB23" s="206"/>
      <c r="BC23" s="8">
        <f t="shared" si="19"/>
        <v>32</v>
      </c>
      <c r="BD23" s="206">
        <v>26.423200000000001</v>
      </c>
      <c r="BE23" s="206"/>
      <c r="BF23" s="206"/>
      <c r="BG23" s="206"/>
      <c r="BH23" s="206"/>
      <c r="BI23" s="206"/>
      <c r="BJ23" s="8">
        <f t="shared" si="20"/>
        <v>26.423200000000001</v>
      </c>
      <c r="BL23" s="8">
        <f t="shared" si="21"/>
        <v>32</v>
      </c>
      <c r="BM23" s="8">
        <f t="shared" si="22"/>
        <v>26.42</v>
      </c>
      <c r="BN23" s="8">
        <f t="shared" si="23"/>
        <v>32</v>
      </c>
      <c r="BO23" s="8">
        <f t="shared" si="24"/>
        <v>26.423200000000001</v>
      </c>
      <c r="BP23" s="182">
        <f t="shared" si="25"/>
        <v>0</v>
      </c>
      <c r="BQ23" s="182">
        <f t="shared" si="26"/>
        <v>-3.1999999999996476E-3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950</v>
      </c>
      <c r="G24" s="16">
        <f>'[3]28'!G26</f>
        <v>0</v>
      </c>
      <c r="H24" s="17">
        <f t="shared" si="27"/>
        <v>1270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26.423200000000001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26.423200000000001</v>
      </c>
      <c r="AL24" s="8">
        <f t="shared" si="31"/>
        <v>211.57679999999999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211.57679999999999</v>
      </c>
      <c r="AT24" s="8">
        <v>32</v>
      </c>
      <c r="AU24" s="8">
        <v>26.42</v>
      </c>
      <c r="AW24" s="206">
        <v>32</v>
      </c>
      <c r="AX24" s="206"/>
      <c r="AY24" s="206"/>
      <c r="AZ24" s="206"/>
      <c r="BA24" s="206"/>
      <c r="BB24" s="206"/>
      <c r="BC24" s="8">
        <f t="shared" si="19"/>
        <v>32</v>
      </c>
      <c r="BD24" s="206">
        <v>26.423200000000001</v>
      </c>
      <c r="BE24" s="206"/>
      <c r="BF24" s="206"/>
      <c r="BG24" s="206"/>
      <c r="BH24" s="206"/>
      <c r="BI24" s="206"/>
      <c r="BJ24" s="8">
        <f t="shared" si="20"/>
        <v>26.423200000000001</v>
      </c>
      <c r="BL24" s="8">
        <f t="shared" si="21"/>
        <v>32</v>
      </c>
      <c r="BM24" s="8">
        <f t="shared" si="22"/>
        <v>26.42</v>
      </c>
      <c r="BN24" s="8">
        <f t="shared" si="23"/>
        <v>32</v>
      </c>
      <c r="BO24" s="8">
        <f t="shared" si="24"/>
        <v>26.423200000000001</v>
      </c>
      <c r="BP24" s="182">
        <f t="shared" si="25"/>
        <v>0</v>
      </c>
      <c r="BQ24" s="182">
        <f t="shared" si="26"/>
        <v>-3.1999999999996476E-3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950</v>
      </c>
      <c r="G25" s="16">
        <f>'[3]28'!G27</f>
        <v>0</v>
      </c>
      <c r="H25" s="17">
        <f t="shared" si="27"/>
        <v>1270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26.423200000000001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26.423200000000001</v>
      </c>
      <c r="AL25" s="8">
        <f t="shared" si="31"/>
        <v>211.57679999999999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211.57679999999999</v>
      </c>
      <c r="AT25" s="8">
        <v>32</v>
      </c>
      <c r="AU25" s="8">
        <v>26.42</v>
      </c>
      <c r="AW25" s="206">
        <v>32</v>
      </c>
      <c r="AX25" s="206"/>
      <c r="AY25" s="206"/>
      <c r="AZ25" s="206"/>
      <c r="BA25" s="206"/>
      <c r="BB25" s="206"/>
      <c r="BC25" s="8">
        <f t="shared" si="19"/>
        <v>32</v>
      </c>
      <c r="BD25" s="206">
        <v>26.423200000000001</v>
      </c>
      <c r="BE25" s="206"/>
      <c r="BF25" s="206"/>
      <c r="BG25" s="206"/>
      <c r="BH25" s="206"/>
      <c r="BI25" s="206"/>
      <c r="BJ25" s="8">
        <f t="shared" si="20"/>
        <v>26.423200000000001</v>
      </c>
      <c r="BL25" s="8">
        <f t="shared" si="21"/>
        <v>32</v>
      </c>
      <c r="BM25" s="8">
        <f t="shared" si="22"/>
        <v>26.42</v>
      </c>
      <c r="BN25" s="8">
        <f t="shared" si="23"/>
        <v>32</v>
      </c>
      <c r="BO25" s="8">
        <f t="shared" si="24"/>
        <v>26.423200000000001</v>
      </c>
      <c r="BP25" s="182">
        <f t="shared" si="25"/>
        <v>0</v>
      </c>
      <c r="BQ25" s="182">
        <f t="shared" si="26"/>
        <v>-3.1999999999996476E-3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950</v>
      </c>
      <c r="G26" s="16">
        <f>'[3]28'!G28</f>
        <v>0</v>
      </c>
      <c r="H26" s="17">
        <f t="shared" si="27"/>
        <v>1270</v>
      </c>
      <c r="I26" s="15">
        <f>'[3]28'!J28</f>
        <v>270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26.423200000000001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26.423200000000001</v>
      </c>
      <c r="AL26" s="8">
        <f t="shared" si="31"/>
        <v>211.57679999999999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211.57679999999999</v>
      </c>
      <c r="AT26" s="8">
        <v>32</v>
      </c>
      <c r="AU26" s="8">
        <v>26.42</v>
      </c>
      <c r="AW26" s="206">
        <v>32</v>
      </c>
      <c r="AX26" s="206"/>
      <c r="AY26" s="206"/>
      <c r="AZ26" s="206"/>
      <c r="BA26" s="206"/>
      <c r="BB26" s="206"/>
      <c r="BC26" s="8">
        <f t="shared" si="19"/>
        <v>32</v>
      </c>
      <c r="BD26" s="206">
        <v>26.423200000000001</v>
      </c>
      <c r="BE26" s="206"/>
      <c r="BF26" s="206"/>
      <c r="BG26" s="206"/>
      <c r="BH26" s="206"/>
      <c r="BI26" s="206"/>
      <c r="BJ26" s="8">
        <f t="shared" si="20"/>
        <v>26.423200000000001</v>
      </c>
      <c r="BL26" s="8">
        <f t="shared" si="21"/>
        <v>32</v>
      </c>
      <c r="BM26" s="8">
        <f t="shared" si="22"/>
        <v>26.42</v>
      </c>
      <c r="BN26" s="8">
        <f t="shared" si="23"/>
        <v>32</v>
      </c>
      <c r="BO26" s="8">
        <f t="shared" si="24"/>
        <v>26.423200000000001</v>
      </c>
      <c r="BP26" s="182">
        <f t="shared" si="25"/>
        <v>0</v>
      </c>
      <c r="BQ26" s="182">
        <f t="shared" si="26"/>
        <v>-3.1999999999996476E-3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950</v>
      </c>
      <c r="G27" s="16">
        <f>'[3]28'!G29</f>
        <v>0</v>
      </c>
      <c r="H27" s="17">
        <f t="shared" si="27"/>
        <v>1270</v>
      </c>
      <c r="I27" s="15">
        <f>'[3]28'!J29</f>
        <v>270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26.423200000000001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26.423200000000001</v>
      </c>
      <c r="AL27" s="8">
        <f t="shared" si="31"/>
        <v>211.57679999999999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211.57679999999999</v>
      </c>
      <c r="AT27" s="8">
        <v>32</v>
      </c>
      <c r="AU27" s="8">
        <v>26.42</v>
      </c>
      <c r="AW27" s="206">
        <v>32</v>
      </c>
      <c r="AX27" s="206"/>
      <c r="AY27" s="206"/>
      <c r="AZ27" s="206"/>
      <c r="BA27" s="206"/>
      <c r="BB27" s="206"/>
      <c r="BC27" s="8">
        <f t="shared" si="19"/>
        <v>32</v>
      </c>
      <c r="BD27" s="206">
        <v>26.423200000000001</v>
      </c>
      <c r="BE27" s="206"/>
      <c r="BF27" s="206"/>
      <c r="BG27" s="206"/>
      <c r="BH27" s="206"/>
      <c r="BI27" s="206"/>
      <c r="BJ27" s="8">
        <f t="shared" si="20"/>
        <v>26.423200000000001</v>
      </c>
      <c r="BL27" s="8">
        <f t="shared" si="21"/>
        <v>32</v>
      </c>
      <c r="BM27" s="8">
        <f t="shared" si="22"/>
        <v>26.42</v>
      </c>
      <c r="BN27" s="8">
        <f t="shared" si="23"/>
        <v>32</v>
      </c>
      <c r="BO27" s="8">
        <f t="shared" si="24"/>
        <v>26.423200000000001</v>
      </c>
      <c r="BP27" s="182">
        <f t="shared" si="25"/>
        <v>0</v>
      </c>
      <c r="BQ27" s="182">
        <f t="shared" si="26"/>
        <v>-3.1999999999996476E-3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950</v>
      </c>
      <c r="G28" s="16">
        <f>'[3]28'!G30</f>
        <v>0</v>
      </c>
      <c r="H28" s="17">
        <f t="shared" si="27"/>
        <v>1270</v>
      </c>
      <c r="I28" s="15">
        <f>'[3]28'!J30</f>
        <v>270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26.423200000000001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26.423200000000001</v>
      </c>
      <c r="AL28" s="8">
        <f t="shared" si="31"/>
        <v>211.57679999999999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211.57679999999999</v>
      </c>
      <c r="AT28" s="8">
        <v>32</v>
      </c>
      <c r="AU28" s="8">
        <v>26.42</v>
      </c>
      <c r="AW28" s="206">
        <v>32</v>
      </c>
      <c r="AX28" s="206"/>
      <c r="AY28" s="206"/>
      <c r="AZ28" s="206"/>
      <c r="BA28" s="206"/>
      <c r="BB28" s="206"/>
      <c r="BC28" s="8">
        <f t="shared" si="19"/>
        <v>32</v>
      </c>
      <c r="BD28" s="206">
        <v>26.423200000000001</v>
      </c>
      <c r="BE28" s="206"/>
      <c r="BF28" s="206"/>
      <c r="BG28" s="206"/>
      <c r="BH28" s="206"/>
      <c r="BI28" s="206"/>
      <c r="BJ28" s="8">
        <f t="shared" si="20"/>
        <v>26.423200000000001</v>
      </c>
      <c r="BL28" s="8">
        <f t="shared" si="21"/>
        <v>32</v>
      </c>
      <c r="BM28" s="8">
        <f t="shared" si="22"/>
        <v>26.42</v>
      </c>
      <c r="BN28" s="8">
        <f t="shared" si="23"/>
        <v>32</v>
      </c>
      <c r="BO28" s="8">
        <f t="shared" si="24"/>
        <v>26.423200000000001</v>
      </c>
      <c r="BP28" s="182">
        <f t="shared" si="25"/>
        <v>0</v>
      </c>
      <c r="BQ28" s="182">
        <f t="shared" si="26"/>
        <v>-3.1999999999996476E-3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950</v>
      </c>
      <c r="G29" s="16">
        <f>'[3]28'!G31</f>
        <v>0</v>
      </c>
      <c r="H29" s="17">
        <f t="shared" si="27"/>
        <v>1270</v>
      </c>
      <c r="I29" s="15">
        <f>'[3]28'!J31</f>
        <v>270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26.423200000000001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26.423200000000001</v>
      </c>
      <c r="AL29" s="8">
        <f t="shared" si="31"/>
        <v>211.57679999999999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211.57679999999999</v>
      </c>
      <c r="AT29" s="8">
        <v>32</v>
      </c>
      <c r="AU29" s="8">
        <v>26.42</v>
      </c>
      <c r="AW29" s="206">
        <v>32</v>
      </c>
      <c r="AX29" s="206"/>
      <c r="AY29" s="206"/>
      <c r="AZ29" s="206"/>
      <c r="BA29" s="206"/>
      <c r="BB29" s="206"/>
      <c r="BC29" s="8">
        <f t="shared" si="19"/>
        <v>32</v>
      </c>
      <c r="BD29" s="206">
        <v>26.423200000000001</v>
      </c>
      <c r="BE29" s="206"/>
      <c r="BF29" s="206"/>
      <c r="BG29" s="206"/>
      <c r="BH29" s="206"/>
      <c r="BI29" s="206"/>
      <c r="BJ29" s="8">
        <f t="shared" si="20"/>
        <v>26.423200000000001</v>
      </c>
      <c r="BL29" s="8">
        <f t="shared" si="21"/>
        <v>32</v>
      </c>
      <c r="BM29" s="8">
        <f t="shared" si="22"/>
        <v>26.42</v>
      </c>
      <c r="BN29" s="8">
        <f t="shared" si="23"/>
        <v>32</v>
      </c>
      <c r="BO29" s="8">
        <f t="shared" si="24"/>
        <v>26.423200000000001</v>
      </c>
      <c r="BP29" s="182">
        <f t="shared" si="25"/>
        <v>0</v>
      </c>
      <c r="BQ29" s="182">
        <f t="shared" si="26"/>
        <v>-3.1999999999996476E-3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950</v>
      </c>
      <c r="G30" s="16">
        <f>'[3]28'!G32</f>
        <v>0</v>
      </c>
      <c r="H30" s="17">
        <f t="shared" si="27"/>
        <v>1270</v>
      </c>
      <c r="I30" s="15">
        <f>'[3]28'!J32</f>
        <v>270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26.423200000000001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26.423200000000001</v>
      </c>
      <c r="AL30" s="8">
        <f t="shared" si="31"/>
        <v>211.57679999999999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211.57679999999999</v>
      </c>
      <c r="AT30" s="8">
        <v>32</v>
      </c>
      <c r="AU30" s="8">
        <v>26.42</v>
      </c>
      <c r="AW30" s="206">
        <v>32</v>
      </c>
      <c r="AX30" s="206"/>
      <c r="AY30" s="206"/>
      <c r="AZ30" s="206"/>
      <c r="BA30" s="206"/>
      <c r="BB30" s="206"/>
      <c r="BC30" s="8">
        <f t="shared" si="19"/>
        <v>32</v>
      </c>
      <c r="BD30" s="206">
        <v>26.423200000000001</v>
      </c>
      <c r="BE30" s="206"/>
      <c r="BF30" s="206"/>
      <c r="BG30" s="206"/>
      <c r="BH30" s="206"/>
      <c r="BI30" s="206"/>
      <c r="BJ30" s="8">
        <f t="shared" si="20"/>
        <v>26.423200000000001</v>
      </c>
      <c r="BL30" s="8">
        <f t="shared" si="21"/>
        <v>32</v>
      </c>
      <c r="BM30" s="8">
        <f t="shared" si="22"/>
        <v>26.42</v>
      </c>
      <c r="BN30" s="8">
        <f t="shared" si="23"/>
        <v>32</v>
      </c>
      <c r="BO30" s="8">
        <f t="shared" si="24"/>
        <v>26.423200000000001</v>
      </c>
      <c r="BP30" s="182">
        <f t="shared" si="25"/>
        <v>0</v>
      </c>
      <c r="BQ30" s="182">
        <f t="shared" si="26"/>
        <v>-3.1999999999996476E-3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950</v>
      </c>
      <c r="G31" s="16">
        <f>'[3]28'!G33</f>
        <v>0</v>
      </c>
      <c r="H31" s="17">
        <f t="shared" si="27"/>
        <v>1270</v>
      </c>
      <c r="I31" s="15">
        <f>'[3]28'!J33</f>
        <v>270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25.363399999999999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25.363399999999999</v>
      </c>
      <c r="AL31" s="8">
        <f t="shared" si="31"/>
        <v>212.63659999999999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212.63659999999999</v>
      </c>
      <c r="AT31" s="8">
        <v>32</v>
      </c>
      <c r="AU31" s="8">
        <v>25.36</v>
      </c>
      <c r="AW31" s="206">
        <v>32</v>
      </c>
      <c r="AX31" s="206"/>
      <c r="AY31" s="206"/>
      <c r="AZ31" s="206"/>
      <c r="BA31" s="206"/>
      <c r="BB31" s="206"/>
      <c r="BC31" s="8">
        <f t="shared" si="19"/>
        <v>32</v>
      </c>
      <c r="BD31" s="206">
        <v>25.363399999999999</v>
      </c>
      <c r="BE31" s="206"/>
      <c r="BF31" s="206"/>
      <c r="BG31" s="206"/>
      <c r="BH31" s="206"/>
      <c r="BI31" s="206"/>
      <c r="BJ31" s="8">
        <f t="shared" si="20"/>
        <v>25.363399999999999</v>
      </c>
      <c r="BL31" s="8">
        <f t="shared" si="21"/>
        <v>32</v>
      </c>
      <c r="BM31" s="8">
        <f t="shared" si="22"/>
        <v>25.36</v>
      </c>
      <c r="BN31" s="8">
        <f t="shared" si="23"/>
        <v>32</v>
      </c>
      <c r="BO31" s="8">
        <f t="shared" si="24"/>
        <v>25.363399999999999</v>
      </c>
      <c r="BP31" s="182">
        <f t="shared" si="25"/>
        <v>0</v>
      </c>
      <c r="BQ31" s="182">
        <f t="shared" si="26"/>
        <v>-3.3999999999991815E-3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950</v>
      </c>
      <c r="G32" s="16">
        <f>'[3]28'!G34</f>
        <v>0</v>
      </c>
      <c r="H32" s="17">
        <f t="shared" si="27"/>
        <v>1270</v>
      </c>
      <c r="I32" s="15">
        <f>'[3]28'!J34</f>
        <v>270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25.363399999999999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25.363399999999999</v>
      </c>
      <c r="AL32" s="8">
        <f t="shared" si="31"/>
        <v>212.63659999999999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212.63659999999999</v>
      </c>
      <c r="AT32" s="8">
        <v>32</v>
      </c>
      <c r="AU32" s="8">
        <v>25.36</v>
      </c>
      <c r="AW32" s="206">
        <v>32</v>
      </c>
      <c r="AX32" s="206"/>
      <c r="AY32" s="206"/>
      <c r="AZ32" s="206"/>
      <c r="BA32" s="206"/>
      <c r="BB32" s="206"/>
      <c r="BC32" s="8">
        <f t="shared" si="19"/>
        <v>32</v>
      </c>
      <c r="BD32" s="206">
        <v>25.363399999999999</v>
      </c>
      <c r="BE32" s="206"/>
      <c r="BF32" s="206"/>
      <c r="BG32" s="206"/>
      <c r="BH32" s="206"/>
      <c r="BI32" s="206"/>
      <c r="BJ32" s="8">
        <f t="shared" si="20"/>
        <v>25.363399999999999</v>
      </c>
      <c r="BL32" s="8">
        <f t="shared" si="21"/>
        <v>32</v>
      </c>
      <c r="BM32" s="8">
        <f t="shared" si="22"/>
        <v>25.36</v>
      </c>
      <c r="BN32" s="8">
        <f t="shared" si="23"/>
        <v>32</v>
      </c>
      <c r="BO32" s="8">
        <f t="shared" si="24"/>
        <v>25.363399999999999</v>
      </c>
      <c r="BP32" s="182">
        <f t="shared" si="25"/>
        <v>0</v>
      </c>
      <c r="BQ32" s="182">
        <f t="shared" si="26"/>
        <v>-3.3999999999991815E-3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950</v>
      </c>
      <c r="G33" s="16">
        <f>'[3]28'!G35</f>
        <v>0</v>
      </c>
      <c r="H33" s="17">
        <f t="shared" si="27"/>
        <v>1270</v>
      </c>
      <c r="I33" s="15">
        <f>'[3]28'!J35</f>
        <v>270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26.191099999999999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26.191099999999999</v>
      </c>
      <c r="AE33" s="8">
        <f t="shared" si="11"/>
        <v>26.191099999999999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26.191099999999999</v>
      </c>
      <c r="AL33" s="8">
        <f t="shared" si="31"/>
        <v>217.61779999999999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217.61779999999999</v>
      </c>
      <c r="AT33" s="8">
        <v>32</v>
      </c>
      <c r="AU33" s="8">
        <v>25.36</v>
      </c>
      <c r="AW33" s="206">
        <v>26.191099999999999</v>
      </c>
      <c r="AX33" s="206"/>
      <c r="AY33" s="206"/>
      <c r="AZ33" s="206"/>
      <c r="BA33" s="206"/>
      <c r="BB33" s="206"/>
      <c r="BC33" s="8">
        <f t="shared" si="19"/>
        <v>26.191099999999999</v>
      </c>
      <c r="BD33" s="206">
        <v>26.191099999999999</v>
      </c>
      <c r="BE33" s="206"/>
      <c r="BF33" s="206"/>
      <c r="BG33" s="206"/>
      <c r="BH33" s="206"/>
      <c r="BI33" s="206"/>
      <c r="BJ33" s="8">
        <f t="shared" si="20"/>
        <v>26.191099999999999</v>
      </c>
      <c r="BL33" s="8">
        <f t="shared" si="21"/>
        <v>32</v>
      </c>
      <c r="BM33" s="8">
        <f t="shared" si="22"/>
        <v>25.36</v>
      </c>
      <c r="BN33" s="8">
        <f t="shared" si="23"/>
        <v>26.191099999999999</v>
      </c>
      <c r="BO33" s="8">
        <f t="shared" si="24"/>
        <v>26.191099999999999</v>
      </c>
      <c r="BP33" s="182">
        <f t="shared" si="25"/>
        <v>5.8089000000000013</v>
      </c>
      <c r="BQ33" s="182">
        <f t="shared" si="26"/>
        <v>-0.83109999999999928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950</v>
      </c>
      <c r="G34" s="16">
        <f>'[3]28'!G36</f>
        <v>0</v>
      </c>
      <c r="H34" s="17">
        <f t="shared" si="27"/>
        <v>1270</v>
      </c>
      <c r="I34" s="15">
        <f>'[3]28'!J36</f>
        <v>270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26.191099999999999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26.191099999999999</v>
      </c>
      <c r="AE34" s="8">
        <f t="shared" si="11"/>
        <v>26.191099999999999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26.191099999999999</v>
      </c>
      <c r="AL34" s="8">
        <f t="shared" si="31"/>
        <v>217.61779999999999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217.61779999999999</v>
      </c>
      <c r="AT34" s="8">
        <v>32</v>
      </c>
      <c r="AU34" s="8">
        <v>25.36</v>
      </c>
      <c r="AW34" s="206">
        <v>26.191099999999999</v>
      </c>
      <c r="AX34" s="206"/>
      <c r="AY34" s="206"/>
      <c r="AZ34" s="206"/>
      <c r="BA34" s="206"/>
      <c r="BB34" s="206"/>
      <c r="BC34" s="8">
        <f t="shared" si="19"/>
        <v>26.191099999999999</v>
      </c>
      <c r="BD34" s="206">
        <v>26.191099999999999</v>
      </c>
      <c r="BE34" s="206"/>
      <c r="BF34" s="206"/>
      <c r="BG34" s="206"/>
      <c r="BH34" s="206"/>
      <c r="BI34" s="206"/>
      <c r="BJ34" s="8">
        <f t="shared" si="20"/>
        <v>26.191099999999999</v>
      </c>
      <c r="BL34" s="8">
        <f t="shared" si="21"/>
        <v>32</v>
      </c>
      <c r="BM34" s="8">
        <f t="shared" si="22"/>
        <v>25.36</v>
      </c>
      <c r="BN34" s="8">
        <f t="shared" si="23"/>
        <v>26.191099999999999</v>
      </c>
      <c r="BO34" s="8">
        <f t="shared" si="24"/>
        <v>26.191099999999999</v>
      </c>
      <c r="BP34" s="182">
        <f t="shared" si="25"/>
        <v>5.8089000000000013</v>
      </c>
      <c r="BQ34" s="182">
        <f t="shared" si="26"/>
        <v>-0.83109999999999928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950</v>
      </c>
      <c r="G35" s="16">
        <f>'[3]28'!G37</f>
        <v>0</v>
      </c>
      <c r="H35" s="17">
        <f t="shared" si="27"/>
        <v>1270</v>
      </c>
      <c r="I35" s="15">
        <f>'[3]28'!J37</f>
        <v>270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25.363399999999999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25.363399999999999</v>
      </c>
      <c r="AL35" s="8">
        <f t="shared" si="31"/>
        <v>212.63659999999999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212.63659999999999</v>
      </c>
      <c r="AT35" s="8">
        <v>32</v>
      </c>
      <c r="AU35" s="8">
        <v>25.36</v>
      </c>
      <c r="AW35" s="206">
        <v>32</v>
      </c>
      <c r="AX35" s="206"/>
      <c r="AY35" s="206"/>
      <c r="AZ35" s="206"/>
      <c r="BA35" s="206"/>
      <c r="BB35" s="206"/>
      <c r="BC35" s="8">
        <f t="shared" si="19"/>
        <v>32</v>
      </c>
      <c r="BD35" s="206">
        <v>25.363399999999999</v>
      </c>
      <c r="BE35" s="206"/>
      <c r="BF35" s="206"/>
      <c r="BG35" s="206"/>
      <c r="BH35" s="206"/>
      <c r="BI35" s="206"/>
      <c r="BJ35" s="8">
        <f t="shared" si="20"/>
        <v>25.363399999999999</v>
      </c>
      <c r="BL35" s="8">
        <f t="shared" si="21"/>
        <v>32</v>
      </c>
      <c r="BM35" s="8">
        <f t="shared" si="22"/>
        <v>25.36</v>
      </c>
      <c r="BN35" s="8">
        <f t="shared" si="23"/>
        <v>32</v>
      </c>
      <c r="BO35" s="8">
        <f t="shared" si="24"/>
        <v>25.363399999999999</v>
      </c>
      <c r="BP35" s="182">
        <f t="shared" si="25"/>
        <v>0</v>
      </c>
      <c r="BQ35" s="182">
        <f t="shared" si="26"/>
        <v>-3.3999999999991815E-3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950</v>
      </c>
      <c r="G36" s="16">
        <f>'[3]28'!G38</f>
        <v>0</v>
      </c>
      <c r="H36" s="17">
        <f t="shared" si="27"/>
        <v>1270</v>
      </c>
      <c r="I36" s="15">
        <f>'[3]28'!J38</f>
        <v>270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26.423200000000001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26.423200000000001</v>
      </c>
      <c r="AL36" s="8">
        <f t="shared" si="31"/>
        <v>211.57679999999999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211.57679999999999</v>
      </c>
      <c r="AT36" s="8">
        <v>32</v>
      </c>
      <c r="AU36" s="8">
        <v>26.42</v>
      </c>
      <c r="AW36" s="206">
        <v>32</v>
      </c>
      <c r="AX36" s="206"/>
      <c r="AY36" s="206"/>
      <c r="AZ36" s="206"/>
      <c r="BA36" s="206"/>
      <c r="BB36" s="206"/>
      <c r="BC36" s="8">
        <f t="shared" si="19"/>
        <v>32</v>
      </c>
      <c r="BD36" s="206">
        <v>26.423200000000001</v>
      </c>
      <c r="BE36" s="206"/>
      <c r="BF36" s="206"/>
      <c r="BG36" s="206"/>
      <c r="BH36" s="206"/>
      <c r="BI36" s="206"/>
      <c r="BJ36" s="8">
        <f t="shared" si="20"/>
        <v>26.423200000000001</v>
      </c>
      <c r="BL36" s="8">
        <f t="shared" si="21"/>
        <v>32</v>
      </c>
      <c r="BM36" s="8">
        <f t="shared" si="22"/>
        <v>26.42</v>
      </c>
      <c r="BN36" s="8">
        <f t="shared" si="23"/>
        <v>32</v>
      </c>
      <c r="BO36" s="8">
        <f t="shared" si="24"/>
        <v>26.423200000000001</v>
      </c>
      <c r="BP36" s="182">
        <f t="shared" si="25"/>
        <v>0</v>
      </c>
      <c r="BQ36" s="182">
        <f t="shared" si="26"/>
        <v>-3.1999999999996476E-3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950</v>
      </c>
      <c r="G37" s="16">
        <f>'[3]28'!G39</f>
        <v>0</v>
      </c>
      <c r="H37" s="17">
        <f t="shared" si="27"/>
        <v>1270</v>
      </c>
      <c r="I37" s="15">
        <f>'[3]28'!J39</f>
        <v>270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26.4224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26.4224</v>
      </c>
      <c r="AL37" s="8">
        <f t="shared" si="31"/>
        <v>211.57759999999999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211.57759999999999</v>
      </c>
      <c r="AT37" s="8">
        <v>32</v>
      </c>
      <c r="AU37" s="8">
        <v>26.42</v>
      </c>
      <c r="AW37" s="206">
        <v>32</v>
      </c>
      <c r="AX37" s="206"/>
      <c r="AY37" s="206"/>
      <c r="AZ37" s="206"/>
      <c r="BA37" s="206"/>
      <c r="BB37" s="206"/>
      <c r="BC37" s="8">
        <f t="shared" si="19"/>
        <v>32</v>
      </c>
      <c r="BD37" s="206">
        <v>26.4224</v>
      </c>
      <c r="BE37" s="206"/>
      <c r="BF37" s="206"/>
      <c r="BG37" s="206"/>
      <c r="BH37" s="206"/>
      <c r="BI37" s="206"/>
      <c r="BJ37" s="8">
        <f t="shared" si="20"/>
        <v>26.4224</v>
      </c>
      <c r="BL37" s="8">
        <f t="shared" si="21"/>
        <v>32</v>
      </c>
      <c r="BM37" s="8">
        <f t="shared" si="22"/>
        <v>26.42</v>
      </c>
      <c r="BN37" s="8">
        <f t="shared" si="23"/>
        <v>32</v>
      </c>
      <c r="BO37" s="8">
        <f t="shared" si="24"/>
        <v>26.4224</v>
      </c>
      <c r="BP37" s="182">
        <f t="shared" si="25"/>
        <v>0</v>
      </c>
      <c r="BQ37" s="182">
        <f t="shared" si="26"/>
        <v>-2.3999999999979593E-3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950</v>
      </c>
      <c r="G38" s="16">
        <f>'[3]28'!G40</f>
        <v>0</v>
      </c>
      <c r="H38" s="17">
        <f t="shared" si="27"/>
        <v>1270</v>
      </c>
      <c r="I38" s="15">
        <f>'[3]28'!J40</f>
        <v>270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26.4224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26.4224</v>
      </c>
      <c r="AL38" s="8">
        <f t="shared" si="31"/>
        <v>211.57759999999999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211.57759999999999</v>
      </c>
      <c r="AT38" s="8">
        <v>32</v>
      </c>
      <c r="AU38" s="8">
        <v>26.42</v>
      </c>
      <c r="AW38" s="206">
        <v>32</v>
      </c>
      <c r="AX38" s="206"/>
      <c r="AY38" s="206"/>
      <c r="AZ38" s="206"/>
      <c r="BA38" s="206"/>
      <c r="BB38" s="206"/>
      <c r="BC38" s="8">
        <f t="shared" si="19"/>
        <v>32</v>
      </c>
      <c r="BD38" s="206">
        <v>26.4224</v>
      </c>
      <c r="BE38" s="206"/>
      <c r="BF38" s="206"/>
      <c r="BG38" s="206"/>
      <c r="BH38" s="206"/>
      <c r="BI38" s="206"/>
      <c r="BJ38" s="8">
        <f t="shared" si="20"/>
        <v>26.4224</v>
      </c>
      <c r="BL38" s="8">
        <f t="shared" si="21"/>
        <v>32</v>
      </c>
      <c r="BM38" s="8">
        <f t="shared" si="22"/>
        <v>26.42</v>
      </c>
      <c r="BN38" s="8">
        <f t="shared" si="23"/>
        <v>32</v>
      </c>
      <c r="BO38" s="8">
        <f t="shared" si="24"/>
        <v>26.4224</v>
      </c>
      <c r="BP38" s="182">
        <f t="shared" si="25"/>
        <v>0</v>
      </c>
      <c r="BQ38" s="182">
        <f t="shared" si="26"/>
        <v>-2.3999999999979593E-3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950</v>
      </c>
      <c r="G39" s="16">
        <f>'[3]28'!G41</f>
        <v>0</v>
      </c>
      <c r="H39" s="17">
        <f t="shared" si="27"/>
        <v>1270</v>
      </c>
      <c r="I39" s="15">
        <f>'[3]28'!J41</f>
        <v>270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26.4224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26.4224</v>
      </c>
      <c r="AL39" s="8">
        <f t="shared" si="31"/>
        <v>211.57759999999999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211.57759999999999</v>
      </c>
      <c r="AT39" s="8">
        <v>32</v>
      </c>
      <c r="AU39" s="8">
        <v>26.42</v>
      </c>
      <c r="AW39" s="206">
        <v>32</v>
      </c>
      <c r="AX39" s="206"/>
      <c r="AY39" s="206"/>
      <c r="AZ39" s="206"/>
      <c r="BA39" s="206"/>
      <c r="BB39" s="206"/>
      <c r="BC39" s="8">
        <f t="shared" si="19"/>
        <v>32</v>
      </c>
      <c r="BD39" s="206">
        <v>26.4224</v>
      </c>
      <c r="BE39" s="206"/>
      <c r="BF39" s="206"/>
      <c r="BG39" s="206"/>
      <c r="BH39" s="206"/>
      <c r="BI39" s="206"/>
      <c r="BJ39" s="8">
        <f t="shared" si="20"/>
        <v>26.4224</v>
      </c>
      <c r="BL39" s="8">
        <f t="shared" si="21"/>
        <v>32</v>
      </c>
      <c r="BM39" s="8">
        <f t="shared" si="22"/>
        <v>26.42</v>
      </c>
      <c r="BN39" s="8">
        <f t="shared" si="23"/>
        <v>32</v>
      </c>
      <c r="BO39" s="8">
        <f t="shared" si="24"/>
        <v>26.4224</v>
      </c>
      <c r="BP39" s="182">
        <f t="shared" si="25"/>
        <v>0</v>
      </c>
      <c r="BQ39" s="182">
        <f t="shared" si="26"/>
        <v>-2.3999999999979593E-3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950</v>
      </c>
      <c r="G40" s="16">
        <f>'[3]28'!G42</f>
        <v>0</v>
      </c>
      <c r="H40" s="17">
        <f t="shared" si="27"/>
        <v>1270</v>
      </c>
      <c r="I40" s="15">
        <f>'[3]28'!J42</f>
        <v>270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26.4224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26.4224</v>
      </c>
      <c r="AL40" s="8">
        <f t="shared" si="31"/>
        <v>211.57759999999999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211.57759999999999</v>
      </c>
      <c r="AT40" s="8">
        <v>32</v>
      </c>
      <c r="AU40" s="8">
        <v>26.42</v>
      </c>
      <c r="AW40" s="206">
        <v>32</v>
      </c>
      <c r="AX40" s="206"/>
      <c r="AY40" s="206"/>
      <c r="AZ40" s="206"/>
      <c r="BA40" s="206"/>
      <c r="BB40" s="206"/>
      <c r="BC40" s="8">
        <f t="shared" si="19"/>
        <v>32</v>
      </c>
      <c r="BD40" s="206">
        <v>26.4224</v>
      </c>
      <c r="BE40" s="206"/>
      <c r="BF40" s="206"/>
      <c r="BG40" s="206"/>
      <c r="BH40" s="206"/>
      <c r="BI40" s="206"/>
      <c r="BJ40" s="8">
        <f t="shared" si="20"/>
        <v>26.4224</v>
      </c>
      <c r="BL40" s="8">
        <f t="shared" si="21"/>
        <v>32</v>
      </c>
      <c r="BM40" s="8">
        <f t="shared" si="22"/>
        <v>26.42</v>
      </c>
      <c r="BN40" s="8">
        <f t="shared" si="23"/>
        <v>32</v>
      </c>
      <c r="BO40" s="8">
        <f t="shared" si="24"/>
        <v>26.4224</v>
      </c>
      <c r="BP40" s="182">
        <f t="shared" si="25"/>
        <v>0</v>
      </c>
      <c r="BQ40" s="182">
        <f t="shared" si="26"/>
        <v>-2.3999999999979593E-3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950</v>
      </c>
      <c r="G41" s="16">
        <f>'[3]28'!G43</f>
        <v>0</v>
      </c>
      <c r="H41" s="17">
        <f t="shared" si="27"/>
        <v>1270</v>
      </c>
      <c r="I41" s="15">
        <f>'[3]28'!J43</f>
        <v>270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24.665800000000001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24.665800000000001</v>
      </c>
      <c r="AE41" s="8">
        <f t="shared" si="11"/>
        <v>24.665800000000001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24.665800000000001</v>
      </c>
      <c r="AL41" s="8">
        <f t="shared" si="31"/>
        <v>220.66840000000002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220.66840000000002</v>
      </c>
      <c r="AT41" s="8">
        <v>24.67</v>
      </c>
      <c r="AU41" s="8">
        <v>24.67</v>
      </c>
      <c r="AW41" s="206">
        <v>24.665800000000001</v>
      </c>
      <c r="AX41" s="206"/>
      <c r="AY41" s="206"/>
      <c r="AZ41" s="206"/>
      <c r="BA41" s="206"/>
      <c r="BB41" s="206"/>
      <c r="BC41" s="8">
        <f t="shared" si="19"/>
        <v>24.665800000000001</v>
      </c>
      <c r="BD41" s="206">
        <v>24.665800000000001</v>
      </c>
      <c r="BE41" s="206"/>
      <c r="BF41" s="206"/>
      <c r="BG41" s="206"/>
      <c r="BH41" s="206"/>
      <c r="BI41" s="206"/>
      <c r="BJ41" s="8">
        <f t="shared" si="20"/>
        <v>24.665800000000001</v>
      </c>
      <c r="BL41" s="8">
        <f t="shared" si="21"/>
        <v>24.67</v>
      </c>
      <c r="BM41" s="8">
        <f t="shared" si="22"/>
        <v>24.67</v>
      </c>
      <c r="BN41" s="8">
        <f t="shared" si="23"/>
        <v>24.665800000000001</v>
      </c>
      <c r="BO41" s="8">
        <f t="shared" si="24"/>
        <v>24.665800000000001</v>
      </c>
      <c r="BP41" s="182">
        <f t="shared" si="25"/>
        <v>4.2000000000008697E-3</v>
      </c>
      <c r="BQ41" s="182">
        <f t="shared" si="26"/>
        <v>4.2000000000008697E-3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950</v>
      </c>
      <c r="G42" s="16">
        <f>'[3]28'!G44</f>
        <v>0</v>
      </c>
      <c r="H42" s="17">
        <f t="shared" si="27"/>
        <v>1270</v>
      </c>
      <c r="I42" s="15">
        <f>'[3]28'!J44</f>
        <v>270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24.665800000000001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24.665800000000001</v>
      </c>
      <c r="AE42" s="8">
        <f t="shared" si="11"/>
        <v>24.665800000000001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24.665800000000001</v>
      </c>
      <c r="AL42" s="8">
        <f t="shared" si="31"/>
        <v>220.66840000000002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220.66840000000002</v>
      </c>
      <c r="AT42" s="8">
        <v>24.67</v>
      </c>
      <c r="AU42" s="8">
        <v>24.67</v>
      </c>
      <c r="AW42" s="206">
        <v>24.665800000000001</v>
      </c>
      <c r="AX42" s="206"/>
      <c r="AY42" s="206"/>
      <c r="AZ42" s="206"/>
      <c r="BA42" s="206"/>
      <c r="BB42" s="206"/>
      <c r="BC42" s="8">
        <f t="shared" si="19"/>
        <v>24.665800000000001</v>
      </c>
      <c r="BD42" s="206">
        <v>24.665800000000001</v>
      </c>
      <c r="BE42" s="206"/>
      <c r="BF42" s="206"/>
      <c r="BG42" s="206"/>
      <c r="BH42" s="206"/>
      <c r="BI42" s="206"/>
      <c r="BJ42" s="8">
        <f t="shared" si="20"/>
        <v>24.665800000000001</v>
      </c>
      <c r="BL42" s="8">
        <f t="shared" si="21"/>
        <v>24.67</v>
      </c>
      <c r="BM42" s="8">
        <f t="shared" si="22"/>
        <v>24.67</v>
      </c>
      <c r="BN42" s="8">
        <f t="shared" si="23"/>
        <v>24.665800000000001</v>
      </c>
      <c r="BO42" s="8">
        <f t="shared" si="24"/>
        <v>24.665800000000001</v>
      </c>
      <c r="BP42" s="182">
        <f t="shared" si="25"/>
        <v>4.2000000000008697E-3</v>
      </c>
      <c r="BQ42" s="182">
        <f t="shared" si="26"/>
        <v>4.2000000000008697E-3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950</v>
      </c>
      <c r="G43" s="16">
        <f>'[3]28'!G45</f>
        <v>0</v>
      </c>
      <c r="H43" s="17">
        <f t="shared" si="27"/>
        <v>1270</v>
      </c>
      <c r="I43" s="15">
        <f>'[3]28'!J45</f>
        <v>270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26.991199999999999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26.991199999999999</v>
      </c>
      <c r="AE43" s="8">
        <f t="shared" si="11"/>
        <v>26.991199999999999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26.991199999999999</v>
      </c>
      <c r="AL43" s="8">
        <f t="shared" si="31"/>
        <v>216.01760000000002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216.01760000000002</v>
      </c>
      <c r="AT43" s="8">
        <v>24.67</v>
      </c>
      <c r="AU43" s="8">
        <v>24.67</v>
      </c>
      <c r="AW43" s="206">
        <v>26.991199999999999</v>
      </c>
      <c r="AX43" s="206"/>
      <c r="AY43" s="206"/>
      <c r="AZ43" s="206"/>
      <c r="BA43" s="206"/>
      <c r="BB43" s="206"/>
      <c r="BC43" s="8">
        <f t="shared" si="19"/>
        <v>26.991199999999999</v>
      </c>
      <c r="BD43" s="206">
        <v>26.991199999999999</v>
      </c>
      <c r="BE43" s="206"/>
      <c r="BF43" s="206"/>
      <c r="BG43" s="206"/>
      <c r="BH43" s="206"/>
      <c r="BI43" s="206"/>
      <c r="BJ43" s="8">
        <f t="shared" si="20"/>
        <v>26.991199999999999</v>
      </c>
      <c r="BL43" s="8">
        <f t="shared" si="21"/>
        <v>24.67</v>
      </c>
      <c r="BM43" s="8">
        <f t="shared" si="22"/>
        <v>24.67</v>
      </c>
      <c r="BN43" s="8">
        <f t="shared" si="23"/>
        <v>26.991199999999999</v>
      </c>
      <c r="BO43" s="8">
        <f t="shared" si="24"/>
        <v>26.991199999999999</v>
      </c>
      <c r="BP43" s="182">
        <f t="shared" si="25"/>
        <v>-2.3211999999999975</v>
      </c>
      <c r="BQ43" s="182">
        <f t="shared" si="26"/>
        <v>-2.3211999999999975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950</v>
      </c>
      <c r="G44" s="16">
        <f>'[3]28'!G46</f>
        <v>0</v>
      </c>
      <c r="H44" s="17">
        <f t="shared" si="27"/>
        <v>1270</v>
      </c>
      <c r="I44" s="15">
        <f>'[3]28'!J46</f>
        <v>270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26.991199999999999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26.991199999999999</v>
      </c>
      <c r="AE44" s="8">
        <f t="shared" si="11"/>
        <v>26.991199999999999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26.991199999999999</v>
      </c>
      <c r="AL44" s="8">
        <f t="shared" si="31"/>
        <v>216.01760000000002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216.01760000000002</v>
      </c>
      <c r="AT44" s="8">
        <v>24.67</v>
      </c>
      <c r="AU44" s="8">
        <v>24.67</v>
      </c>
      <c r="AW44" s="206">
        <v>26.991199999999999</v>
      </c>
      <c r="AX44" s="206"/>
      <c r="AY44" s="206"/>
      <c r="AZ44" s="206"/>
      <c r="BA44" s="206"/>
      <c r="BB44" s="206"/>
      <c r="BC44" s="8">
        <f t="shared" si="19"/>
        <v>26.991199999999999</v>
      </c>
      <c r="BD44" s="206">
        <v>26.991199999999999</v>
      </c>
      <c r="BE44" s="206"/>
      <c r="BF44" s="206"/>
      <c r="BG44" s="206"/>
      <c r="BH44" s="206"/>
      <c r="BI44" s="206"/>
      <c r="BJ44" s="8">
        <f t="shared" si="20"/>
        <v>26.991199999999999</v>
      </c>
      <c r="BL44" s="8">
        <f t="shared" si="21"/>
        <v>24.67</v>
      </c>
      <c r="BM44" s="8">
        <f t="shared" si="22"/>
        <v>24.67</v>
      </c>
      <c r="BN44" s="8">
        <f t="shared" si="23"/>
        <v>26.991199999999999</v>
      </c>
      <c r="BO44" s="8">
        <f t="shared" si="24"/>
        <v>26.991199999999999</v>
      </c>
      <c r="BP44" s="182">
        <f t="shared" si="25"/>
        <v>-2.3211999999999975</v>
      </c>
      <c r="BQ44" s="182">
        <f t="shared" si="26"/>
        <v>-2.3211999999999975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950</v>
      </c>
      <c r="G45" s="16">
        <f>'[3]28'!G47</f>
        <v>0</v>
      </c>
      <c r="H45" s="17">
        <f t="shared" si="27"/>
        <v>1270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26.991199999999999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26.991199999999999</v>
      </c>
      <c r="AE45" s="8">
        <f t="shared" si="11"/>
        <v>26.991199999999999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26.991199999999999</v>
      </c>
      <c r="AL45" s="8">
        <f t="shared" si="31"/>
        <v>216.01760000000002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216.01760000000002</v>
      </c>
      <c r="AT45" s="8">
        <v>26.99</v>
      </c>
      <c r="AU45" s="8">
        <v>26.99</v>
      </c>
      <c r="AW45" s="206">
        <v>26.991199999999999</v>
      </c>
      <c r="AX45" s="206"/>
      <c r="AY45" s="206"/>
      <c r="AZ45" s="206"/>
      <c r="BA45" s="206"/>
      <c r="BB45" s="206"/>
      <c r="BC45" s="8">
        <f t="shared" si="19"/>
        <v>26.991199999999999</v>
      </c>
      <c r="BD45" s="206">
        <v>26.991199999999999</v>
      </c>
      <c r="BE45" s="206"/>
      <c r="BF45" s="206"/>
      <c r="BG45" s="206"/>
      <c r="BH45" s="206"/>
      <c r="BI45" s="206"/>
      <c r="BJ45" s="8">
        <f t="shared" si="20"/>
        <v>26.991199999999999</v>
      </c>
      <c r="BL45" s="8">
        <f t="shared" si="21"/>
        <v>26.99</v>
      </c>
      <c r="BM45" s="8">
        <f t="shared" si="22"/>
        <v>26.99</v>
      </c>
      <c r="BN45" s="8">
        <f t="shared" si="23"/>
        <v>26.991199999999999</v>
      </c>
      <c r="BO45" s="8">
        <f t="shared" si="24"/>
        <v>26.991199999999999</v>
      </c>
      <c r="BP45" s="182">
        <f t="shared" si="25"/>
        <v>-1.200000000000756E-3</v>
      </c>
      <c r="BQ45" s="182">
        <f t="shared" si="26"/>
        <v>-1.200000000000756E-3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950</v>
      </c>
      <c r="G46" s="16">
        <f>'[3]28'!G48</f>
        <v>0</v>
      </c>
      <c r="H46" s="17">
        <f t="shared" si="27"/>
        <v>1270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26.991199999999999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26.991199999999999</v>
      </c>
      <c r="AE46" s="8">
        <f t="shared" si="11"/>
        <v>26.991199999999999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26.991199999999999</v>
      </c>
      <c r="AL46" s="8">
        <f t="shared" si="31"/>
        <v>216.01760000000002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216.01760000000002</v>
      </c>
      <c r="AT46" s="8">
        <v>26.99</v>
      </c>
      <c r="AU46" s="8">
        <v>26.99</v>
      </c>
      <c r="AW46" s="206">
        <v>26.991199999999999</v>
      </c>
      <c r="AX46" s="206"/>
      <c r="AY46" s="206"/>
      <c r="AZ46" s="206"/>
      <c r="BA46" s="206"/>
      <c r="BB46" s="206"/>
      <c r="BC46" s="8">
        <f t="shared" si="19"/>
        <v>26.991199999999999</v>
      </c>
      <c r="BD46" s="206">
        <v>26.991199999999999</v>
      </c>
      <c r="BE46" s="206"/>
      <c r="BF46" s="206"/>
      <c r="BG46" s="206"/>
      <c r="BH46" s="206"/>
      <c r="BI46" s="206"/>
      <c r="BJ46" s="8">
        <f t="shared" si="20"/>
        <v>26.991199999999999</v>
      </c>
      <c r="BL46" s="8">
        <f t="shared" si="21"/>
        <v>26.99</v>
      </c>
      <c r="BM46" s="8">
        <f t="shared" si="22"/>
        <v>26.99</v>
      </c>
      <c r="BN46" s="8">
        <f t="shared" si="23"/>
        <v>26.991199999999999</v>
      </c>
      <c r="BO46" s="8">
        <f t="shared" si="24"/>
        <v>26.991199999999999</v>
      </c>
      <c r="BP46" s="182">
        <f t="shared" si="25"/>
        <v>-1.200000000000756E-3</v>
      </c>
      <c r="BQ46" s="182">
        <f t="shared" si="26"/>
        <v>-1.200000000000756E-3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950</v>
      </c>
      <c r="G47" s="16">
        <f>'[3]28'!G49</f>
        <v>0</v>
      </c>
      <c r="H47" s="17">
        <f t="shared" si="27"/>
        <v>1270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26.991199999999999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26.991199999999999</v>
      </c>
      <c r="AE47" s="8">
        <f t="shared" si="11"/>
        <v>26.991199999999999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26.991199999999999</v>
      </c>
      <c r="AL47" s="8">
        <f t="shared" si="31"/>
        <v>216.01760000000002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216.01760000000002</v>
      </c>
      <c r="AT47" s="8">
        <v>32</v>
      </c>
      <c r="AU47" s="8">
        <v>26.42</v>
      </c>
      <c r="AW47" s="206">
        <v>26.991199999999999</v>
      </c>
      <c r="AX47" s="206"/>
      <c r="AY47" s="206"/>
      <c r="AZ47" s="206"/>
      <c r="BA47" s="206"/>
      <c r="BB47" s="206"/>
      <c r="BC47" s="8">
        <f t="shared" si="19"/>
        <v>26.991199999999999</v>
      </c>
      <c r="BD47" s="206">
        <v>26.991199999999999</v>
      </c>
      <c r="BE47" s="206"/>
      <c r="BF47" s="206"/>
      <c r="BG47" s="206"/>
      <c r="BH47" s="206"/>
      <c r="BI47" s="206"/>
      <c r="BJ47" s="8">
        <f t="shared" si="20"/>
        <v>26.991199999999999</v>
      </c>
      <c r="BL47" s="8">
        <f t="shared" si="21"/>
        <v>32</v>
      </c>
      <c r="BM47" s="8">
        <f t="shared" si="22"/>
        <v>26.42</v>
      </c>
      <c r="BN47" s="8">
        <f t="shared" si="23"/>
        <v>26.991199999999999</v>
      </c>
      <c r="BO47" s="8">
        <f t="shared" si="24"/>
        <v>26.991199999999999</v>
      </c>
      <c r="BP47" s="182">
        <f t="shared" si="25"/>
        <v>5.0088000000000008</v>
      </c>
      <c r="BQ47" s="182">
        <f t="shared" si="26"/>
        <v>-0.57119999999999749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950</v>
      </c>
      <c r="G48" s="16">
        <f>'[3]28'!G50</f>
        <v>0</v>
      </c>
      <c r="H48" s="17">
        <f t="shared" si="27"/>
        <v>1270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26.991199999999999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26.991199999999999</v>
      </c>
      <c r="AE48" s="8">
        <f t="shared" si="11"/>
        <v>26.991199999999999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26.991199999999999</v>
      </c>
      <c r="AL48" s="8">
        <f t="shared" si="31"/>
        <v>216.01760000000002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216.01760000000002</v>
      </c>
      <c r="AT48" s="8">
        <v>32</v>
      </c>
      <c r="AU48" s="8">
        <v>26.42</v>
      </c>
      <c r="AW48" s="206">
        <v>26.991199999999999</v>
      </c>
      <c r="AX48" s="206"/>
      <c r="AY48" s="206"/>
      <c r="AZ48" s="206"/>
      <c r="BA48" s="206"/>
      <c r="BB48" s="206"/>
      <c r="BC48" s="8">
        <f t="shared" si="19"/>
        <v>26.991199999999999</v>
      </c>
      <c r="BD48" s="206">
        <v>26.991199999999999</v>
      </c>
      <c r="BE48" s="206"/>
      <c r="BF48" s="206"/>
      <c r="BG48" s="206"/>
      <c r="BH48" s="206"/>
      <c r="BI48" s="206"/>
      <c r="BJ48" s="8">
        <f t="shared" si="20"/>
        <v>26.991199999999999</v>
      </c>
      <c r="BL48" s="8">
        <f t="shared" si="21"/>
        <v>32</v>
      </c>
      <c r="BM48" s="8">
        <f t="shared" si="22"/>
        <v>26.42</v>
      </c>
      <c r="BN48" s="8">
        <f t="shared" si="23"/>
        <v>26.991199999999999</v>
      </c>
      <c r="BO48" s="8">
        <f t="shared" si="24"/>
        <v>26.991199999999999</v>
      </c>
      <c r="BP48" s="182">
        <f t="shared" si="25"/>
        <v>5.0088000000000008</v>
      </c>
      <c r="BQ48" s="182">
        <f t="shared" si="26"/>
        <v>-0.57119999999999749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950</v>
      </c>
      <c r="G49" s="16">
        <f>'[3]28'!G51</f>
        <v>0</v>
      </c>
      <c r="H49" s="17">
        <f t="shared" si="27"/>
        <v>1270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26.991199999999999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26.991199999999999</v>
      </c>
      <c r="AE49" s="8">
        <f t="shared" si="11"/>
        <v>26.991199999999999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26.991199999999999</v>
      </c>
      <c r="AL49" s="8">
        <f t="shared" si="31"/>
        <v>216.01760000000002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216.01760000000002</v>
      </c>
      <c r="AT49" s="8">
        <v>26.99</v>
      </c>
      <c r="AU49" s="8">
        <v>26.99</v>
      </c>
      <c r="AW49" s="206">
        <v>26.991199999999999</v>
      </c>
      <c r="AX49" s="206"/>
      <c r="AY49" s="206"/>
      <c r="AZ49" s="206"/>
      <c r="BA49" s="206"/>
      <c r="BB49" s="206"/>
      <c r="BC49" s="8">
        <f t="shared" si="19"/>
        <v>26.991199999999999</v>
      </c>
      <c r="BD49" s="206">
        <v>26.991199999999999</v>
      </c>
      <c r="BE49" s="206"/>
      <c r="BF49" s="206"/>
      <c r="BG49" s="206"/>
      <c r="BH49" s="206"/>
      <c r="BI49" s="206"/>
      <c r="BJ49" s="8">
        <f t="shared" si="20"/>
        <v>26.991199999999999</v>
      </c>
      <c r="BL49" s="8">
        <f t="shared" si="21"/>
        <v>26.99</v>
      </c>
      <c r="BM49" s="8">
        <f t="shared" si="22"/>
        <v>26.99</v>
      </c>
      <c r="BN49" s="8">
        <f t="shared" si="23"/>
        <v>26.991199999999999</v>
      </c>
      <c r="BO49" s="8">
        <f t="shared" si="24"/>
        <v>26.991199999999999</v>
      </c>
      <c r="BP49" s="182">
        <f t="shared" si="25"/>
        <v>-1.200000000000756E-3</v>
      </c>
      <c r="BQ49" s="182">
        <f t="shared" si="26"/>
        <v>-1.200000000000756E-3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950</v>
      </c>
      <c r="G50" s="16">
        <f>'[3]28'!G52</f>
        <v>0</v>
      </c>
      <c r="H50" s="17">
        <f t="shared" si="27"/>
        <v>1270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26.991199999999999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26.991199999999999</v>
      </c>
      <c r="AE50" s="8">
        <f t="shared" si="11"/>
        <v>26.991199999999999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26.991199999999999</v>
      </c>
      <c r="AL50" s="8">
        <f t="shared" si="31"/>
        <v>216.01760000000002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216.01760000000002</v>
      </c>
      <c r="AT50" s="8">
        <v>26.99</v>
      </c>
      <c r="AU50" s="8">
        <v>26.99</v>
      </c>
      <c r="AW50" s="206">
        <v>26.991199999999999</v>
      </c>
      <c r="AX50" s="206"/>
      <c r="AY50" s="206"/>
      <c r="AZ50" s="206"/>
      <c r="BA50" s="206"/>
      <c r="BB50" s="206"/>
      <c r="BC50" s="8">
        <f t="shared" si="19"/>
        <v>26.991199999999999</v>
      </c>
      <c r="BD50" s="206">
        <v>26.991199999999999</v>
      </c>
      <c r="BE50" s="206"/>
      <c r="BF50" s="206"/>
      <c r="BG50" s="206"/>
      <c r="BH50" s="206"/>
      <c r="BI50" s="206"/>
      <c r="BJ50" s="8">
        <f t="shared" si="20"/>
        <v>26.991199999999999</v>
      </c>
      <c r="BL50" s="8">
        <f t="shared" si="21"/>
        <v>26.99</v>
      </c>
      <c r="BM50" s="8">
        <f t="shared" si="22"/>
        <v>26.99</v>
      </c>
      <c r="BN50" s="8">
        <f t="shared" si="23"/>
        <v>26.991199999999999</v>
      </c>
      <c r="BO50" s="8">
        <f t="shared" si="24"/>
        <v>26.991199999999999</v>
      </c>
      <c r="BP50" s="182">
        <f t="shared" si="25"/>
        <v>-1.200000000000756E-3</v>
      </c>
      <c r="BQ50" s="182">
        <f t="shared" si="26"/>
        <v>-1.200000000000756E-3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930</v>
      </c>
      <c r="G51" s="16">
        <f>'[3]28'!G53</f>
        <v>0</v>
      </c>
      <c r="H51" s="17">
        <f t="shared" si="27"/>
        <v>1250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26.991199999999999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26.991199999999999</v>
      </c>
      <c r="AE51" s="8">
        <f t="shared" si="11"/>
        <v>26.991199999999999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26.991199999999999</v>
      </c>
      <c r="AL51" s="8">
        <f t="shared" si="31"/>
        <v>216.01760000000002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216.01760000000002</v>
      </c>
      <c r="AT51" s="8">
        <v>26.99</v>
      </c>
      <c r="AU51" s="8">
        <v>26.99</v>
      </c>
      <c r="AW51" s="206">
        <v>26.991199999999999</v>
      </c>
      <c r="AX51" s="206"/>
      <c r="AY51" s="206"/>
      <c r="AZ51" s="206"/>
      <c r="BA51" s="206"/>
      <c r="BB51" s="206"/>
      <c r="BC51" s="8">
        <f t="shared" si="19"/>
        <v>26.991199999999999</v>
      </c>
      <c r="BD51" s="206">
        <v>26.991199999999999</v>
      </c>
      <c r="BE51" s="206"/>
      <c r="BF51" s="206"/>
      <c r="BG51" s="206"/>
      <c r="BH51" s="206"/>
      <c r="BI51" s="206"/>
      <c r="BJ51" s="8">
        <f t="shared" si="20"/>
        <v>26.991199999999999</v>
      </c>
      <c r="BL51" s="8">
        <f t="shared" si="21"/>
        <v>26.99</v>
      </c>
      <c r="BM51" s="8">
        <f t="shared" si="22"/>
        <v>26.99</v>
      </c>
      <c r="BN51" s="8">
        <f t="shared" si="23"/>
        <v>26.991199999999999</v>
      </c>
      <c r="BO51" s="8">
        <f t="shared" si="24"/>
        <v>26.991199999999999</v>
      </c>
      <c r="BP51" s="182">
        <f t="shared" si="25"/>
        <v>-1.200000000000756E-3</v>
      </c>
      <c r="BQ51" s="182">
        <f t="shared" si="26"/>
        <v>-1.200000000000756E-3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930</v>
      </c>
      <c r="G52" s="16">
        <f>'[3]28'!G54</f>
        <v>0</v>
      </c>
      <c r="H52" s="17">
        <f t="shared" si="27"/>
        <v>1250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26.991199999999999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26.991199999999999</v>
      </c>
      <c r="AE52" s="8">
        <f t="shared" si="11"/>
        <v>26.991199999999999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26.991199999999999</v>
      </c>
      <c r="AL52" s="8">
        <f t="shared" si="31"/>
        <v>216.01760000000002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216.01760000000002</v>
      </c>
      <c r="AT52" s="8">
        <v>26.99</v>
      </c>
      <c r="AU52" s="8">
        <v>26.99</v>
      </c>
      <c r="AW52" s="206">
        <v>26.991199999999999</v>
      </c>
      <c r="AX52" s="206"/>
      <c r="AY52" s="206"/>
      <c r="AZ52" s="206"/>
      <c r="BA52" s="206"/>
      <c r="BB52" s="206"/>
      <c r="BC52" s="8">
        <f t="shared" si="19"/>
        <v>26.991199999999999</v>
      </c>
      <c r="BD52" s="206">
        <v>26.991199999999999</v>
      </c>
      <c r="BE52" s="206"/>
      <c r="BF52" s="206"/>
      <c r="BG52" s="206"/>
      <c r="BH52" s="206"/>
      <c r="BI52" s="206"/>
      <c r="BJ52" s="8">
        <f t="shared" si="20"/>
        <v>26.991199999999999</v>
      </c>
      <c r="BL52" s="8">
        <f t="shared" si="21"/>
        <v>26.99</v>
      </c>
      <c r="BM52" s="8">
        <f t="shared" si="22"/>
        <v>26.99</v>
      </c>
      <c r="BN52" s="8">
        <f t="shared" si="23"/>
        <v>26.991199999999999</v>
      </c>
      <c r="BO52" s="8">
        <f t="shared" si="24"/>
        <v>26.991199999999999</v>
      </c>
      <c r="BP52" s="182">
        <f t="shared" si="25"/>
        <v>-1.200000000000756E-3</v>
      </c>
      <c r="BQ52" s="182">
        <f t="shared" si="26"/>
        <v>-1.200000000000756E-3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930</v>
      </c>
      <c r="G53" s="16">
        <f>'[3]28'!G55</f>
        <v>0</v>
      </c>
      <c r="H53" s="17">
        <f t="shared" si="27"/>
        <v>1250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26.991199999999999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26.991199999999999</v>
      </c>
      <c r="AE53" s="8">
        <f t="shared" si="11"/>
        <v>26.991199999999999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26.991199999999999</v>
      </c>
      <c r="AL53" s="8">
        <f t="shared" si="31"/>
        <v>216.01760000000002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216.01760000000002</v>
      </c>
      <c r="AT53" s="8">
        <v>26.99</v>
      </c>
      <c r="AU53" s="8">
        <v>26.99</v>
      </c>
      <c r="AW53" s="206">
        <v>26.991199999999999</v>
      </c>
      <c r="AX53" s="206"/>
      <c r="AY53" s="206"/>
      <c r="AZ53" s="206"/>
      <c r="BA53" s="206"/>
      <c r="BB53" s="206"/>
      <c r="BC53" s="8">
        <f t="shared" si="19"/>
        <v>26.991199999999999</v>
      </c>
      <c r="BD53" s="206">
        <v>26.991199999999999</v>
      </c>
      <c r="BE53" s="206"/>
      <c r="BF53" s="206"/>
      <c r="BG53" s="206"/>
      <c r="BH53" s="206"/>
      <c r="BI53" s="206"/>
      <c r="BJ53" s="8">
        <f t="shared" si="20"/>
        <v>26.991199999999999</v>
      </c>
      <c r="BL53" s="8">
        <f t="shared" si="21"/>
        <v>26.99</v>
      </c>
      <c r="BM53" s="8">
        <f t="shared" si="22"/>
        <v>26.99</v>
      </c>
      <c r="BN53" s="8">
        <f t="shared" si="23"/>
        <v>26.991199999999999</v>
      </c>
      <c r="BO53" s="8">
        <f t="shared" si="24"/>
        <v>26.991199999999999</v>
      </c>
      <c r="BP53" s="182">
        <f t="shared" si="25"/>
        <v>-1.200000000000756E-3</v>
      </c>
      <c r="BQ53" s="182">
        <f t="shared" si="26"/>
        <v>-1.200000000000756E-3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930</v>
      </c>
      <c r="G54" s="16">
        <f>'[3]28'!G56</f>
        <v>0</v>
      </c>
      <c r="H54" s="17">
        <f t="shared" si="27"/>
        <v>1250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26.991199999999999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26.991199999999999</v>
      </c>
      <c r="AE54" s="8">
        <f t="shared" si="11"/>
        <v>26.991199999999999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26.991199999999999</v>
      </c>
      <c r="AL54" s="8">
        <f t="shared" si="31"/>
        <v>216.01760000000002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216.01760000000002</v>
      </c>
      <c r="AT54" s="8">
        <v>26.99</v>
      </c>
      <c r="AU54" s="8">
        <v>26.99</v>
      </c>
      <c r="AW54" s="206">
        <v>26.991199999999999</v>
      </c>
      <c r="AX54" s="206"/>
      <c r="AY54" s="206"/>
      <c r="AZ54" s="206"/>
      <c r="BA54" s="206"/>
      <c r="BB54" s="206"/>
      <c r="BC54" s="8">
        <f t="shared" si="19"/>
        <v>26.991199999999999</v>
      </c>
      <c r="BD54" s="206">
        <v>26.991199999999999</v>
      </c>
      <c r="BE54" s="206"/>
      <c r="BF54" s="206"/>
      <c r="BG54" s="206"/>
      <c r="BH54" s="206"/>
      <c r="BI54" s="206"/>
      <c r="BJ54" s="8">
        <f t="shared" si="20"/>
        <v>26.991199999999999</v>
      </c>
      <c r="BL54" s="8">
        <f t="shared" si="21"/>
        <v>26.99</v>
      </c>
      <c r="BM54" s="8">
        <f t="shared" si="22"/>
        <v>26.99</v>
      </c>
      <c r="BN54" s="8">
        <f t="shared" si="23"/>
        <v>26.991199999999999</v>
      </c>
      <c r="BO54" s="8">
        <f t="shared" si="24"/>
        <v>26.991199999999999</v>
      </c>
      <c r="BP54" s="182">
        <f t="shared" si="25"/>
        <v>-1.200000000000756E-3</v>
      </c>
      <c r="BQ54" s="182">
        <f t="shared" si="26"/>
        <v>-1.200000000000756E-3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930</v>
      </c>
      <c r="G55" s="16">
        <f>'[3]28'!G57</f>
        <v>0</v>
      </c>
      <c r="H55" s="17">
        <f t="shared" si="27"/>
        <v>1250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26.991199999999999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26.991199999999999</v>
      </c>
      <c r="AE55" s="8">
        <f t="shared" si="11"/>
        <v>26.991199999999999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26.991199999999999</v>
      </c>
      <c r="AL55" s="8">
        <f t="shared" si="31"/>
        <v>216.01760000000002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216.01760000000002</v>
      </c>
      <c r="AT55" s="8">
        <v>26.99</v>
      </c>
      <c r="AU55" s="8">
        <v>26.99</v>
      </c>
      <c r="AW55" s="206">
        <v>26.991199999999999</v>
      </c>
      <c r="AX55" s="206"/>
      <c r="AY55" s="206"/>
      <c r="AZ55" s="206"/>
      <c r="BA55" s="206"/>
      <c r="BB55" s="206"/>
      <c r="BC55" s="8">
        <f t="shared" si="19"/>
        <v>26.991199999999999</v>
      </c>
      <c r="BD55" s="206">
        <v>26.991199999999999</v>
      </c>
      <c r="BE55" s="206"/>
      <c r="BF55" s="206"/>
      <c r="BG55" s="206"/>
      <c r="BH55" s="206"/>
      <c r="BI55" s="206"/>
      <c r="BJ55" s="8">
        <f t="shared" si="20"/>
        <v>26.991199999999999</v>
      </c>
      <c r="BL55" s="8">
        <f t="shared" si="21"/>
        <v>26.99</v>
      </c>
      <c r="BM55" s="8">
        <f t="shared" si="22"/>
        <v>26.99</v>
      </c>
      <c r="BN55" s="8">
        <f t="shared" si="23"/>
        <v>26.991199999999999</v>
      </c>
      <c r="BO55" s="8">
        <f t="shared" si="24"/>
        <v>26.991199999999999</v>
      </c>
      <c r="BP55" s="182">
        <f t="shared" si="25"/>
        <v>-1.200000000000756E-3</v>
      </c>
      <c r="BQ55" s="182">
        <f t="shared" si="26"/>
        <v>-1.200000000000756E-3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930</v>
      </c>
      <c r="G56" s="16">
        <f>'[3]28'!G58</f>
        <v>0</v>
      </c>
      <c r="H56" s="17">
        <f t="shared" si="27"/>
        <v>1250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26.991199999999999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26.991199999999999</v>
      </c>
      <c r="AE56" s="8">
        <f t="shared" si="11"/>
        <v>26.991199999999999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26.991199999999999</v>
      </c>
      <c r="AL56" s="8">
        <f t="shared" si="31"/>
        <v>216.01760000000002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216.01760000000002</v>
      </c>
      <c r="AT56" s="8">
        <v>26.99</v>
      </c>
      <c r="AU56" s="8">
        <v>26.99</v>
      </c>
      <c r="AW56" s="206">
        <v>26.991199999999999</v>
      </c>
      <c r="AX56" s="206"/>
      <c r="AY56" s="206"/>
      <c r="AZ56" s="206"/>
      <c r="BA56" s="206"/>
      <c r="BB56" s="206"/>
      <c r="BC56" s="8">
        <f t="shared" si="19"/>
        <v>26.991199999999999</v>
      </c>
      <c r="BD56" s="206">
        <v>26.991199999999999</v>
      </c>
      <c r="BE56" s="206"/>
      <c r="BF56" s="206"/>
      <c r="BG56" s="206"/>
      <c r="BH56" s="206"/>
      <c r="BI56" s="206"/>
      <c r="BJ56" s="8">
        <f t="shared" si="20"/>
        <v>26.991199999999999</v>
      </c>
      <c r="BL56" s="8">
        <f t="shared" si="21"/>
        <v>26.99</v>
      </c>
      <c r="BM56" s="8">
        <f t="shared" si="22"/>
        <v>26.99</v>
      </c>
      <c r="BN56" s="8">
        <f t="shared" si="23"/>
        <v>26.991199999999999</v>
      </c>
      <c r="BO56" s="8">
        <f t="shared" si="24"/>
        <v>26.991199999999999</v>
      </c>
      <c r="BP56" s="182">
        <f t="shared" si="25"/>
        <v>-1.200000000000756E-3</v>
      </c>
      <c r="BQ56" s="182">
        <f t="shared" si="26"/>
        <v>-1.200000000000756E-3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930</v>
      </c>
      <c r="G57" s="16">
        <f>'[3]28'!G59</f>
        <v>0</v>
      </c>
      <c r="H57" s="17">
        <f t="shared" si="27"/>
        <v>1250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25.565899999999999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25.565899999999999</v>
      </c>
      <c r="AE57" s="8">
        <f t="shared" si="11"/>
        <v>25.565899999999999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25.565899999999999</v>
      </c>
      <c r="AL57" s="8">
        <f t="shared" si="31"/>
        <v>218.8682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218.8682</v>
      </c>
      <c r="AT57" s="8">
        <v>26.99</v>
      </c>
      <c r="AU57" s="8">
        <v>26.99</v>
      </c>
      <c r="AW57" s="206">
        <v>25.565899999999999</v>
      </c>
      <c r="AX57" s="206"/>
      <c r="AY57" s="206"/>
      <c r="AZ57" s="206"/>
      <c r="BA57" s="206"/>
      <c r="BB57" s="206"/>
      <c r="BC57" s="8">
        <f t="shared" si="19"/>
        <v>25.565899999999999</v>
      </c>
      <c r="BD57" s="206">
        <v>25.565899999999999</v>
      </c>
      <c r="BE57" s="206"/>
      <c r="BF57" s="206"/>
      <c r="BG57" s="206"/>
      <c r="BH57" s="206"/>
      <c r="BI57" s="206"/>
      <c r="BJ57" s="8">
        <f t="shared" si="20"/>
        <v>25.565899999999999</v>
      </c>
      <c r="BL57" s="8">
        <f t="shared" si="21"/>
        <v>26.99</v>
      </c>
      <c r="BM57" s="8">
        <f t="shared" si="22"/>
        <v>26.99</v>
      </c>
      <c r="BN57" s="8">
        <f t="shared" si="23"/>
        <v>25.565899999999999</v>
      </c>
      <c r="BO57" s="8">
        <f t="shared" si="24"/>
        <v>25.565899999999999</v>
      </c>
      <c r="BP57" s="182">
        <f t="shared" si="25"/>
        <v>1.4240999999999993</v>
      </c>
      <c r="BQ57" s="182">
        <f t="shared" si="26"/>
        <v>1.4240999999999993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930</v>
      </c>
      <c r="G58" s="16">
        <f>'[3]28'!G60</f>
        <v>0</v>
      </c>
      <c r="H58" s="17">
        <f t="shared" si="27"/>
        <v>1250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25.565899999999999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25.565899999999999</v>
      </c>
      <c r="AE58" s="8">
        <f t="shared" si="11"/>
        <v>25.565899999999999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25.565899999999999</v>
      </c>
      <c r="AL58" s="8">
        <f t="shared" si="31"/>
        <v>218.8682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218.8682</v>
      </c>
      <c r="AT58" s="8">
        <v>26.99</v>
      </c>
      <c r="AU58" s="8">
        <v>26.99</v>
      </c>
      <c r="AW58" s="206">
        <v>25.565899999999999</v>
      </c>
      <c r="AX58" s="206"/>
      <c r="AY58" s="206"/>
      <c r="AZ58" s="206"/>
      <c r="BA58" s="206"/>
      <c r="BB58" s="206"/>
      <c r="BC58" s="8">
        <f t="shared" si="19"/>
        <v>25.565899999999999</v>
      </c>
      <c r="BD58" s="206">
        <v>25.565899999999999</v>
      </c>
      <c r="BE58" s="206"/>
      <c r="BF58" s="206"/>
      <c r="BG58" s="206"/>
      <c r="BH58" s="206"/>
      <c r="BI58" s="206"/>
      <c r="BJ58" s="8">
        <f t="shared" si="20"/>
        <v>25.565899999999999</v>
      </c>
      <c r="BL58" s="8">
        <f t="shared" si="21"/>
        <v>26.99</v>
      </c>
      <c r="BM58" s="8">
        <f t="shared" si="22"/>
        <v>26.99</v>
      </c>
      <c r="BN58" s="8">
        <f t="shared" si="23"/>
        <v>25.565899999999999</v>
      </c>
      <c r="BO58" s="8">
        <f t="shared" si="24"/>
        <v>25.565899999999999</v>
      </c>
      <c r="BP58" s="182">
        <f t="shared" si="25"/>
        <v>1.4240999999999993</v>
      </c>
      <c r="BQ58" s="182">
        <f t="shared" si="26"/>
        <v>1.4240999999999993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930</v>
      </c>
      <c r="G59" s="16">
        <f>'[3]28'!G61</f>
        <v>0</v>
      </c>
      <c r="H59" s="17">
        <f t="shared" si="27"/>
        <v>1250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25.565899999999999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25.565899999999999</v>
      </c>
      <c r="AE59" s="8">
        <f t="shared" si="11"/>
        <v>25.565899999999999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25.565899999999999</v>
      </c>
      <c r="AL59" s="8">
        <f t="shared" si="31"/>
        <v>218.8682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218.8682</v>
      </c>
      <c r="AT59" s="8">
        <v>25.57</v>
      </c>
      <c r="AU59" s="8">
        <v>25.57</v>
      </c>
      <c r="AW59" s="206">
        <v>25.565899999999999</v>
      </c>
      <c r="AX59" s="206"/>
      <c r="AY59" s="206"/>
      <c r="AZ59" s="206"/>
      <c r="BA59" s="206"/>
      <c r="BB59" s="206"/>
      <c r="BC59" s="8">
        <f t="shared" si="19"/>
        <v>25.565899999999999</v>
      </c>
      <c r="BD59" s="206">
        <v>25.565899999999999</v>
      </c>
      <c r="BE59" s="206"/>
      <c r="BF59" s="206"/>
      <c r="BG59" s="206"/>
      <c r="BH59" s="206"/>
      <c r="BI59" s="206"/>
      <c r="BJ59" s="8">
        <f t="shared" si="20"/>
        <v>25.565899999999999</v>
      </c>
      <c r="BL59" s="8">
        <f t="shared" si="21"/>
        <v>25.57</v>
      </c>
      <c r="BM59" s="8">
        <f t="shared" si="22"/>
        <v>25.57</v>
      </c>
      <c r="BN59" s="8">
        <f t="shared" si="23"/>
        <v>25.565899999999999</v>
      </c>
      <c r="BO59" s="8">
        <f t="shared" si="24"/>
        <v>25.565899999999999</v>
      </c>
      <c r="BP59" s="182">
        <f t="shared" si="25"/>
        <v>4.1000000000011028E-3</v>
      </c>
      <c r="BQ59" s="182">
        <f t="shared" si="26"/>
        <v>4.1000000000011028E-3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930</v>
      </c>
      <c r="G60" s="16">
        <f>'[3]28'!G62</f>
        <v>0</v>
      </c>
      <c r="H60" s="17">
        <f t="shared" si="27"/>
        <v>1250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25.565899999999999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25.565899999999999</v>
      </c>
      <c r="AE60" s="8">
        <f t="shared" si="11"/>
        <v>25.565899999999999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25.565899999999999</v>
      </c>
      <c r="AL60" s="8">
        <f t="shared" si="31"/>
        <v>218.8682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218.8682</v>
      </c>
      <c r="AT60" s="8">
        <v>25.57</v>
      </c>
      <c r="AU60" s="8">
        <v>25.57</v>
      </c>
      <c r="AW60" s="206">
        <v>25.565899999999999</v>
      </c>
      <c r="AX60" s="206"/>
      <c r="AY60" s="206"/>
      <c r="AZ60" s="206"/>
      <c r="BA60" s="206"/>
      <c r="BB60" s="206"/>
      <c r="BC60" s="8">
        <f t="shared" si="19"/>
        <v>25.565899999999999</v>
      </c>
      <c r="BD60" s="206">
        <v>25.565899999999999</v>
      </c>
      <c r="BE60" s="206"/>
      <c r="BF60" s="206"/>
      <c r="BG60" s="206"/>
      <c r="BH60" s="206"/>
      <c r="BI60" s="206"/>
      <c r="BJ60" s="8">
        <f t="shared" si="20"/>
        <v>25.565899999999999</v>
      </c>
      <c r="BL60" s="8">
        <f t="shared" si="21"/>
        <v>25.57</v>
      </c>
      <c r="BM60" s="8">
        <f t="shared" si="22"/>
        <v>25.57</v>
      </c>
      <c r="BN60" s="8">
        <f t="shared" si="23"/>
        <v>25.565899999999999</v>
      </c>
      <c r="BO60" s="8">
        <f t="shared" si="24"/>
        <v>25.565899999999999</v>
      </c>
      <c r="BP60" s="182">
        <f t="shared" si="25"/>
        <v>4.1000000000011028E-3</v>
      </c>
      <c r="BQ60" s="182">
        <f t="shared" si="26"/>
        <v>4.1000000000011028E-3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930</v>
      </c>
      <c r="G61" s="16">
        <f>'[3]28'!G63</f>
        <v>0</v>
      </c>
      <c r="H61" s="17">
        <f t="shared" si="27"/>
        <v>1250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25.565899999999999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25.565899999999999</v>
      </c>
      <c r="AE61" s="8">
        <f t="shared" si="11"/>
        <v>25.565899999999999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25.565899999999999</v>
      </c>
      <c r="AL61" s="8">
        <f t="shared" si="31"/>
        <v>218.8682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218.8682</v>
      </c>
      <c r="AT61" s="8">
        <v>25.57</v>
      </c>
      <c r="AU61" s="8">
        <v>25.57</v>
      </c>
      <c r="AW61" s="206">
        <v>25.565899999999999</v>
      </c>
      <c r="AX61" s="206"/>
      <c r="AY61" s="206"/>
      <c r="AZ61" s="206"/>
      <c r="BA61" s="206"/>
      <c r="BB61" s="206"/>
      <c r="BC61" s="8">
        <f t="shared" si="19"/>
        <v>25.565899999999999</v>
      </c>
      <c r="BD61" s="206">
        <v>25.565899999999999</v>
      </c>
      <c r="BE61" s="206"/>
      <c r="BF61" s="206"/>
      <c r="BG61" s="206"/>
      <c r="BH61" s="206"/>
      <c r="BI61" s="206"/>
      <c r="BJ61" s="8">
        <f t="shared" si="20"/>
        <v>25.565899999999999</v>
      </c>
      <c r="BL61" s="8">
        <f t="shared" si="21"/>
        <v>25.57</v>
      </c>
      <c r="BM61" s="8">
        <f t="shared" si="22"/>
        <v>25.57</v>
      </c>
      <c r="BN61" s="8">
        <f t="shared" si="23"/>
        <v>25.565899999999999</v>
      </c>
      <c r="BO61" s="8">
        <f t="shared" si="24"/>
        <v>25.565899999999999</v>
      </c>
      <c r="BP61" s="182">
        <f t="shared" si="25"/>
        <v>4.1000000000011028E-3</v>
      </c>
      <c r="BQ61" s="182">
        <f t="shared" si="26"/>
        <v>4.1000000000011028E-3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930</v>
      </c>
      <c r="G62" s="16">
        <f>'[3]28'!G64</f>
        <v>0</v>
      </c>
      <c r="H62" s="17">
        <f t="shared" si="27"/>
        <v>1250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25.565899999999999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25.565899999999999</v>
      </c>
      <c r="AE62" s="8">
        <f t="shared" si="11"/>
        <v>25.565899999999999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25.565899999999999</v>
      </c>
      <c r="AL62" s="8">
        <f t="shared" ref="AL62:AN98" si="35">Q62-X62-AE62</f>
        <v>218.8682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218.8682</v>
      </c>
      <c r="AT62" s="8">
        <v>25.57</v>
      </c>
      <c r="AU62" s="8">
        <v>25.57</v>
      </c>
      <c r="AW62" s="206">
        <v>25.565899999999999</v>
      </c>
      <c r="AX62" s="206"/>
      <c r="AY62" s="206"/>
      <c r="AZ62" s="206"/>
      <c r="BA62" s="206"/>
      <c r="BB62" s="206"/>
      <c r="BC62" s="8">
        <f t="shared" si="19"/>
        <v>25.565899999999999</v>
      </c>
      <c r="BD62" s="206">
        <v>25.565899999999999</v>
      </c>
      <c r="BE62" s="206"/>
      <c r="BF62" s="206"/>
      <c r="BG62" s="206"/>
      <c r="BH62" s="206"/>
      <c r="BI62" s="206"/>
      <c r="BJ62" s="8">
        <f t="shared" si="20"/>
        <v>25.565899999999999</v>
      </c>
      <c r="BL62" s="8">
        <f t="shared" si="21"/>
        <v>25.57</v>
      </c>
      <c r="BM62" s="8">
        <f t="shared" si="22"/>
        <v>25.57</v>
      </c>
      <c r="BN62" s="8">
        <f t="shared" si="23"/>
        <v>25.565899999999999</v>
      </c>
      <c r="BO62" s="8">
        <f t="shared" si="24"/>
        <v>25.565899999999999</v>
      </c>
      <c r="BP62" s="182">
        <f t="shared" si="25"/>
        <v>4.1000000000011028E-3</v>
      </c>
      <c r="BQ62" s="182">
        <f t="shared" si="26"/>
        <v>4.1000000000011028E-3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930</v>
      </c>
      <c r="G63" s="16">
        <f>'[3]28'!G65</f>
        <v>0</v>
      </c>
      <c r="H63" s="17">
        <f t="shared" si="27"/>
        <v>1250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25.565899999999999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25.565899999999999</v>
      </c>
      <c r="AE63" s="8">
        <f t="shared" si="11"/>
        <v>25.565899999999999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25.565899999999999</v>
      </c>
      <c r="AL63" s="8">
        <f t="shared" si="35"/>
        <v>218.8682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218.8682</v>
      </c>
      <c r="AT63" s="8">
        <v>25.57</v>
      </c>
      <c r="AU63" s="8">
        <v>25.57</v>
      </c>
      <c r="AW63" s="206">
        <v>25.565899999999999</v>
      </c>
      <c r="AX63" s="206"/>
      <c r="AY63" s="206"/>
      <c r="AZ63" s="206"/>
      <c r="BA63" s="206"/>
      <c r="BB63" s="206"/>
      <c r="BC63" s="8">
        <f t="shared" si="19"/>
        <v>25.565899999999999</v>
      </c>
      <c r="BD63" s="206">
        <v>25.565899999999999</v>
      </c>
      <c r="BE63" s="206"/>
      <c r="BF63" s="206"/>
      <c r="BG63" s="206"/>
      <c r="BH63" s="206"/>
      <c r="BI63" s="206"/>
      <c r="BJ63" s="8">
        <f t="shared" si="20"/>
        <v>25.565899999999999</v>
      </c>
      <c r="BL63" s="8">
        <f t="shared" si="21"/>
        <v>25.57</v>
      </c>
      <c r="BM63" s="8">
        <f t="shared" si="22"/>
        <v>25.57</v>
      </c>
      <c r="BN63" s="8">
        <f t="shared" si="23"/>
        <v>25.565899999999999</v>
      </c>
      <c r="BO63" s="8">
        <f t="shared" si="24"/>
        <v>25.565899999999999</v>
      </c>
      <c r="BP63" s="182">
        <f t="shared" si="25"/>
        <v>4.1000000000011028E-3</v>
      </c>
      <c r="BQ63" s="182">
        <f t="shared" si="26"/>
        <v>4.1000000000011028E-3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930</v>
      </c>
      <c r="G64" s="16">
        <f>'[3]28'!G66</f>
        <v>0</v>
      </c>
      <c r="H64" s="17">
        <f t="shared" si="27"/>
        <v>1250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23.939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23.939</v>
      </c>
      <c r="AE64" s="8">
        <f t="shared" si="11"/>
        <v>23.939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23.939</v>
      </c>
      <c r="AL64" s="8">
        <f t="shared" si="35"/>
        <v>222.12200000000001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222.12200000000001</v>
      </c>
      <c r="AT64" s="8">
        <v>23.94</v>
      </c>
      <c r="AU64" s="8">
        <v>23.94</v>
      </c>
      <c r="AW64" s="206">
        <v>23.939</v>
      </c>
      <c r="AX64" s="206"/>
      <c r="AY64" s="206"/>
      <c r="AZ64" s="206"/>
      <c r="BA64" s="206"/>
      <c r="BB64" s="206"/>
      <c r="BC64" s="8">
        <f t="shared" si="19"/>
        <v>23.939</v>
      </c>
      <c r="BD64" s="206">
        <v>23.939</v>
      </c>
      <c r="BE64" s="206"/>
      <c r="BF64" s="206"/>
      <c r="BG64" s="206"/>
      <c r="BH64" s="206"/>
      <c r="BI64" s="206"/>
      <c r="BJ64" s="8">
        <f t="shared" si="20"/>
        <v>23.939</v>
      </c>
      <c r="BL64" s="8">
        <f t="shared" si="21"/>
        <v>23.94</v>
      </c>
      <c r="BM64" s="8">
        <f t="shared" si="22"/>
        <v>23.94</v>
      </c>
      <c r="BN64" s="8">
        <f t="shared" si="23"/>
        <v>23.939</v>
      </c>
      <c r="BO64" s="8">
        <f t="shared" si="24"/>
        <v>23.939</v>
      </c>
      <c r="BP64" s="182">
        <f t="shared" si="25"/>
        <v>1.0000000000012221E-3</v>
      </c>
      <c r="BQ64" s="182">
        <f t="shared" si="26"/>
        <v>1.0000000000012221E-3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930</v>
      </c>
      <c r="G65" s="16">
        <f>'[3]28'!G67</f>
        <v>0</v>
      </c>
      <c r="H65" s="17">
        <f t="shared" si="27"/>
        <v>1250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20.399999999999999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20.399999999999999</v>
      </c>
      <c r="AL65" s="8">
        <f t="shared" si="35"/>
        <v>217.6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217.6</v>
      </c>
      <c r="AT65" s="8">
        <v>32</v>
      </c>
      <c r="AU65" s="8">
        <v>20.399999999999999</v>
      </c>
      <c r="AW65" s="206">
        <v>32</v>
      </c>
      <c r="AX65" s="206"/>
      <c r="AY65" s="206"/>
      <c r="AZ65" s="206"/>
      <c r="BA65" s="206"/>
      <c r="BB65" s="206"/>
      <c r="BC65" s="8">
        <f t="shared" si="19"/>
        <v>32</v>
      </c>
      <c r="BD65" s="206">
        <v>20.399999999999999</v>
      </c>
      <c r="BE65" s="206"/>
      <c r="BF65" s="206"/>
      <c r="BG65" s="206"/>
      <c r="BH65" s="206"/>
      <c r="BI65" s="206"/>
      <c r="BJ65" s="8">
        <f t="shared" si="20"/>
        <v>20.399999999999999</v>
      </c>
      <c r="BL65" s="8">
        <f t="shared" si="21"/>
        <v>32</v>
      </c>
      <c r="BM65" s="8">
        <f t="shared" si="22"/>
        <v>20.399999999999999</v>
      </c>
      <c r="BN65" s="8">
        <f t="shared" si="23"/>
        <v>32</v>
      </c>
      <c r="BO65" s="8">
        <f t="shared" si="24"/>
        <v>20.399999999999999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930</v>
      </c>
      <c r="G66" s="16">
        <f>'[3]28'!G68</f>
        <v>0</v>
      </c>
      <c r="H66" s="17">
        <f t="shared" si="27"/>
        <v>1250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20.399999999999999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20.399999999999999</v>
      </c>
      <c r="AL66" s="8">
        <f t="shared" si="35"/>
        <v>217.6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217.6</v>
      </c>
      <c r="AT66" s="8">
        <v>32</v>
      </c>
      <c r="AU66" s="8">
        <v>20.399999999999999</v>
      </c>
      <c r="AW66" s="206">
        <v>32</v>
      </c>
      <c r="AX66" s="206"/>
      <c r="AY66" s="206"/>
      <c r="AZ66" s="206"/>
      <c r="BA66" s="206"/>
      <c r="BB66" s="206"/>
      <c r="BC66" s="8">
        <f t="shared" si="19"/>
        <v>32</v>
      </c>
      <c r="BD66" s="206">
        <v>20.399999999999999</v>
      </c>
      <c r="BE66" s="206"/>
      <c r="BF66" s="206"/>
      <c r="BG66" s="206"/>
      <c r="BH66" s="206"/>
      <c r="BI66" s="206"/>
      <c r="BJ66" s="8">
        <f t="shared" si="20"/>
        <v>20.399999999999999</v>
      </c>
      <c r="BL66" s="8">
        <f t="shared" si="21"/>
        <v>32</v>
      </c>
      <c r="BM66" s="8">
        <f t="shared" si="22"/>
        <v>20.399999999999999</v>
      </c>
      <c r="BN66" s="8">
        <f t="shared" si="23"/>
        <v>32</v>
      </c>
      <c r="BO66" s="8">
        <f t="shared" si="24"/>
        <v>20.399999999999999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930</v>
      </c>
      <c r="G67" s="16">
        <f>'[3]28'!G69</f>
        <v>0</v>
      </c>
      <c r="H67" s="17">
        <f t="shared" si="27"/>
        <v>1250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20.399999999999999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20.399999999999999</v>
      </c>
      <c r="AL67" s="8">
        <f t="shared" si="35"/>
        <v>217.6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217.6</v>
      </c>
      <c r="AT67" s="8">
        <v>32</v>
      </c>
      <c r="AU67" s="8">
        <v>20.399999999999999</v>
      </c>
      <c r="AW67" s="206">
        <v>32</v>
      </c>
      <c r="AX67" s="206"/>
      <c r="AY67" s="206"/>
      <c r="AZ67" s="206"/>
      <c r="BA67" s="206"/>
      <c r="BB67" s="206"/>
      <c r="BC67" s="8">
        <f t="shared" si="19"/>
        <v>32</v>
      </c>
      <c r="BD67" s="206">
        <v>20.399999999999999</v>
      </c>
      <c r="BE67" s="206"/>
      <c r="BF67" s="206"/>
      <c r="BG67" s="206"/>
      <c r="BH67" s="206"/>
      <c r="BI67" s="206"/>
      <c r="BJ67" s="8">
        <f t="shared" si="20"/>
        <v>20.399999999999999</v>
      </c>
      <c r="BL67" s="8">
        <f t="shared" si="21"/>
        <v>32</v>
      </c>
      <c r="BM67" s="8">
        <f t="shared" si="22"/>
        <v>20.399999999999999</v>
      </c>
      <c r="BN67" s="8">
        <f t="shared" si="23"/>
        <v>32</v>
      </c>
      <c r="BO67" s="8">
        <f t="shared" si="24"/>
        <v>20.399999999999999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930</v>
      </c>
      <c r="G68" s="16">
        <f>'[3]28'!G70</f>
        <v>0</v>
      </c>
      <c r="H68" s="17">
        <f t="shared" si="27"/>
        <v>1250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20.399999999999999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20.399999999999999</v>
      </c>
      <c r="AL68" s="8">
        <f t="shared" si="35"/>
        <v>217.6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217.6</v>
      </c>
      <c r="AT68" s="8">
        <v>32</v>
      </c>
      <c r="AU68" s="8">
        <v>20.399999999999999</v>
      </c>
      <c r="AW68" s="206">
        <v>32</v>
      </c>
      <c r="AX68" s="206"/>
      <c r="AY68" s="206"/>
      <c r="AZ68" s="206"/>
      <c r="BA68" s="206"/>
      <c r="BB68" s="206"/>
      <c r="BC68" s="8">
        <f t="shared" ref="BC68:BC98" si="51">SUM(AW68:BB68)</f>
        <v>32</v>
      </c>
      <c r="BD68" s="206">
        <v>20.399999999999999</v>
      </c>
      <c r="BE68" s="206"/>
      <c r="BF68" s="206"/>
      <c r="BG68" s="206"/>
      <c r="BH68" s="206"/>
      <c r="BI68" s="206"/>
      <c r="BJ68" s="8">
        <f t="shared" ref="BJ68:BJ98" si="52">SUM(BD68:BI68)</f>
        <v>20.399999999999999</v>
      </c>
      <c r="BL68" s="8">
        <f t="shared" ref="BL68:BL98" si="53">AT68</f>
        <v>32</v>
      </c>
      <c r="BM68" s="8">
        <f t="shared" ref="BM68:BM98" si="54">AU68</f>
        <v>20.399999999999999</v>
      </c>
      <c r="BN68" s="8">
        <f t="shared" ref="BN68:BN98" si="55">BC68</f>
        <v>32</v>
      </c>
      <c r="BO68" s="8">
        <f t="shared" ref="BO68:BO98" si="56">BJ68</f>
        <v>20.399999999999999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930</v>
      </c>
      <c r="G69" s="16">
        <f>'[3]28'!G71</f>
        <v>0</v>
      </c>
      <c r="H69" s="17">
        <f t="shared" ref="H69:H98" si="59">SUM(B69:G69)</f>
        <v>1250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20.399999999999999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20.399999999999999</v>
      </c>
      <c r="AL69" s="8">
        <f t="shared" si="35"/>
        <v>217.6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217.6</v>
      </c>
      <c r="AT69" s="8">
        <v>32</v>
      </c>
      <c r="AU69" s="8">
        <v>20.399999999999999</v>
      </c>
      <c r="AW69" s="206">
        <v>32</v>
      </c>
      <c r="AX69" s="206"/>
      <c r="AY69" s="206"/>
      <c r="AZ69" s="206"/>
      <c r="BA69" s="206"/>
      <c r="BB69" s="206"/>
      <c r="BC69" s="8">
        <f t="shared" si="51"/>
        <v>32</v>
      </c>
      <c r="BD69" s="206">
        <v>20.399999999999999</v>
      </c>
      <c r="BE69" s="206"/>
      <c r="BF69" s="206"/>
      <c r="BG69" s="206"/>
      <c r="BH69" s="206"/>
      <c r="BI69" s="206"/>
      <c r="BJ69" s="8">
        <f t="shared" si="52"/>
        <v>20.399999999999999</v>
      </c>
      <c r="BL69" s="8">
        <f t="shared" si="53"/>
        <v>32</v>
      </c>
      <c r="BM69" s="8">
        <f t="shared" si="54"/>
        <v>20.399999999999999</v>
      </c>
      <c r="BN69" s="8">
        <f t="shared" si="55"/>
        <v>32</v>
      </c>
      <c r="BO69" s="8">
        <f t="shared" si="56"/>
        <v>20.399999999999999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930</v>
      </c>
      <c r="G70" s="16">
        <f>'[3]28'!G72</f>
        <v>0</v>
      </c>
      <c r="H70" s="17">
        <f t="shared" si="59"/>
        <v>1250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20.399999999999999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20.399999999999999</v>
      </c>
      <c r="AL70" s="8">
        <f t="shared" si="35"/>
        <v>217.6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217.6</v>
      </c>
      <c r="AT70" s="8">
        <v>32</v>
      </c>
      <c r="AU70" s="8">
        <v>20.399999999999999</v>
      </c>
      <c r="AW70" s="206">
        <v>32</v>
      </c>
      <c r="AX70" s="206"/>
      <c r="AY70" s="206"/>
      <c r="AZ70" s="206"/>
      <c r="BA70" s="206"/>
      <c r="BB70" s="206"/>
      <c r="BC70" s="8">
        <f t="shared" si="51"/>
        <v>32</v>
      </c>
      <c r="BD70" s="206">
        <v>20.399999999999999</v>
      </c>
      <c r="BE70" s="206"/>
      <c r="BF70" s="206"/>
      <c r="BG70" s="206"/>
      <c r="BH70" s="206"/>
      <c r="BI70" s="206"/>
      <c r="BJ70" s="8">
        <f t="shared" si="52"/>
        <v>20.399999999999999</v>
      </c>
      <c r="BL70" s="8">
        <f t="shared" si="53"/>
        <v>32</v>
      </c>
      <c r="BM70" s="8">
        <f t="shared" si="54"/>
        <v>20.399999999999999</v>
      </c>
      <c r="BN70" s="8">
        <f t="shared" si="55"/>
        <v>32</v>
      </c>
      <c r="BO70" s="8">
        <f t="shared" si="56"/>
        <v>20.399999999999999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930</v>
      </c>
      <c r="G71" s="16">
        <f>'[3]28'!G73</f>
        <v>0</v>
      </c>
      <c r="H71" s="17">
        <f t="shared" si="59"/>
        <v>1250</v>
      </c>
      <c r="I71" s="15">
        <f>'[3]28'!J73</f>
        <v>270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20.399999999999999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20.399999999999999</v>
      </c>
      <c r="AL71" s="8">
        <f t="shared" si="35"/>
        <v>217.6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217.6</v>
      </c>
      <c r="AT71" s="8">
        <v>32</v>
      </c>
      <c r="AU71" s="8">
        <v>20.399999999999999</v>
      </c>
      <c r="AW71" s="206">
        <v>32</v>
      </c>
      <c r="AX71" s="206"/>
      <c r="AY71" s="206"/>
      <c r="AZ71" s="206"/>
      <c r="BA71" s="206"/>
      <c r="BB71" s="206"/>
      <c r="BC71" s="8">
        <f t="shared" si="51"/>
        <v>32</v>
      </c>
      <c r="BD71" s="206">
        <v>20.399999999999999</v>
      </c>
      <c r="BE71" s="206"/>
      <c r="BF71" s="206"/>
      <c r="BG71" s="206"/>
      <c r="BH71" s="206"/>
      <c r="BI71" s="206"/>
      <c r="BJ71" s="8">
        <f t="shared" si="52"/>
        <v>20.399999999999999</v>
      </c>
      <c r="BL71" s="8">
        <f t="shared" si="53"/>
        <v>32</v>
      </c>
      <c r="BM71" s="8">
        <f t="shared" si="54"/>
        <v>20.399999999999999</v>
      </c>
      <c r="BN71" s="8">
        <f t="shared" si="55"/>
        <v>32</v>
      </c>
      <c r="BO71" s="8">
        <f t="shared" si="56"/>
        <v>20.399999999999999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930</v>
      </c>
      <c r="G72" s="16">
        <f>'[3]28'!G74</f>
        <v>0</v>
      </c>
      <c r="H72" s="17">
        <f t="shared" si="59"/>
        <v>1250</v>
      </c>
      <c r="I72" s="15">
        <f>'[3]28'!J74</f>
        <v>270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20.399999999999999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20.399999999999999</v>
      </c>
      <c r="AL72" s="8">
        <f t="shared" si="35"/>
        <v>217.6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217.6</v>
      </c>
      <c r="AT72" s="8">
        <v>32</v>
      </c>
      <c r="AU72" s="8">
        <v>20.399999999999999</v>
      </c>
      <c r="AW72" s="206">
        <v>32</v>
      </c>
      <c r="AX72" s="206"/>
      <c r="AY72" s="206"/>
      <c r="AZ72" s="206"/>
      <c r="BA72" s="206"/>
      <c r="BB72" s="206"/>
      <c r="BC72" s="8">
        <f t="shared" si="51"/>
        <v>32</v>
      </c>
      <c r="BD72" s="206">
        <v>20.399999999999999</v>
      </c>
      <c r="BE72" s="206"/>
      <c r="BF72" s="206"/>
      <c r="BG72" s="206"/>
      <c r="BH72" s="206"/>
      <c r="BI72" s="206"/>
      <c r="BJ72" s="8">
        <f t="shared" si="52"/>
        <v>20.399999999999999</v>
      </c>
      <c r="BL72" s="8">
        <f t="shared" si="53"/>
        <v>32</v>
      </c>
      <c r="BM72" s="8">
        <f t="shared" si="54"/>
        <v>20.399999999999999</v>
      </c>
      <c r="BN72" s="8">
        <f t="shared" si="55"/>
        <v>32</v>
      </c>
      <c r="BO72" s="8">
        <f t="shared" si="56"/>
        <v>20.399999999999999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930</v>
      </c>
      <c r="G73" s="16">
        <f>'[3]28'!G75</f>
        <v>0</v>
      </c>
      <c r="H73" s="17">
        <f t="shared" si="59"/>
        <v>1250</v>
      </c>
      <c r="I73" s="15">
        <f>'[3]28'!J75</f>
        <v>270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20.399999999999999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20.399999999999999</v>
      </c>
      <c r="AL73" s="8">
        <f t="shared" si="35"/>
        <v>217.6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217.6</v>
      </c>
      <c r="AT73" s="8">
        <v>32</v>
      </c>
      <c r="AU73" s="8">
        <v>20.399999999999999</v>
      </c>
      <c r="AW73" s="206">
        <v>32</v>
      </c>
      <c r="AX73" s="206"/>
      <c r="AY73" s="206"/>
      <c r="AZ73" s="206"/>
      <c r="BA73" s="206"/>
      <c r="BB73" s="206"/>
      <c r="BC73" s="8">
        <f t="shared" si="51"/>
        <v>32</v>
      </c>
      <c r="BD73" s="206">
        <v>20.399999999999999</v>
      </c>
      <c r="BE73" s="206"/>
      <c r="BF73" s="206"/>
      <c r="BG73" s="206"/>
      <c r="BH73" s="206"/>
      <c r="BI73" s="206"/>
      <c r="BJ73" s="8">
        <f t="shared" si="52"/>
        <v>20.399999999999999</v>
      </c>
      <c r="BL73" s="8">
        <f t="shared" si="53"/>
        <v>32</v>
      </c>
      <c r="BM73" s="8">
        <f t="shared" si="54"/>
        <v>20.399999999999999</v>
      </c>
      <c r="BN73" s="8">
        <f t="shared" si="55"/>
        <v>32</v>
      </c>
      <c r="BO73" s="8">
        <f t="shared" si="56"/>
        <v>20.399999999999999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930</v>
      </c>
      <c r="G74" s="16">
        <f>'[3]28'!G76</f>
        <v>0</v>
      </c>
      <c r="H74" s="17">
        <f t="shared" si="59"/>
        <v>1250</v>
      </c>
      <c r="I74" s="15">
        <f>'[3]28'!J76</f>
        <v>279.21600000000001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279.21600000000001</v>
      </c>
      <c r="P74" s="18">
        <f>frq!C74</f>
        <v>1</v>
      </c>
      <c r="Q74" s="15">
        <f t="shared" si="33"/>
        <v>279.21600000000001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279.21600000000001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247.21600000000001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247.21600000000001</v>
      </c>
      <c r="AT74" s="8">
        <v>32</v>
      </c>
      <c r="AU74" s="8">
        <v>0</v>
      </c>
      <c r="AW74" s="206">
        <v>32</v>
      </c>
      <c r="AX74" s="206"/>
      <c r="AY74" s="206"/>
      <c r="AZ74" s="206"/>
      <c r="BA74" s="206"/>
      <c r="BB74" s="206"/>
      <c r="BC74" s="8">
        <f t="shared" si="51"/>
        <v>32</v>
      </c>
      <c r="BD74" s="206">
        <v>0</v>
      </c>
      <c r="BE74" s="206"/>
      <c r="BF74" s="206"/>
      <c r="BG74" s="206"/>
      <c r="BH74" s="206"/>
      <c r="BI74" s="206"/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950</v>
      </c>
      <c r="G75" s="16">
        <f>'[3]28'!G77</f>
        <v>0</v>
      </c>
      <c r="H75" s="17">
        <f t="shared" si="59"/>
        <v>1270</v>
      </c>
      <c r="I75" s="15">
        <f>'[3]28'!J77</f>
        <v>279.21600000000001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279.21600000000001</v>
      </c>
      <c r="P75" s="18">
        <f>frq!C75</f>
        <v>1</v>
      </c>
      <c r="Q75" s="15">
        <f t="shared" si="33"/>
        <v>279.21600000000001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279.21600000000001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247.21600000000001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247.21600000000001</v>
      </c>
      <c r="AT75" s="8">
        <v>32</v>
      </c>
      <c r="AU75" s="8">
        <v>0</v>
      </c>
      <c r="AW75" s="206">
        <v>32</v>
      </c>
      <c r="AX75" s="206"/>
      <c r="AY75" s="206"/>
      <c r="AZ75" s="206"/>
      <c r="BA75" s="206"/>
      <c r="BB75" s="206"/>
      <c r="BC75" s="8">
        <f t="shared" si="51"/>
        <v>32</v>
      </c>
      <c r="BD75" s="206">
        <v>0</v>
      </c>
      <c r="BE75" s="206"/>
      <c r="BF75" s="206"/>
      <c r="BG75" s="206"/>
      <c r="BH75" s="206"/>
      <c r="BI75" s="206"/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950</v>
      </c>
      <c r="G76" s="16">
        <f>'[3]28'!G78</f>
        <v>0</v>
      </c>
      <c r="H76" s="17">
        <f t="shared" si="59"/>
        <v>1270</v>
      </c>
      <c r="I76" s="15">
        <f>'[3]28'!J78</f>
        <v>279.21600000000001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279.21600000000001</v>
      </c>
      <c r="P76" s="18">
        <f>frq!C76</f>
        <v>1</v>
      </c>
      <c r="Q76" s="15">
        <f t="shared" si="33"/>
        <v>279.21600000000001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279.21600000000001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247.21600000000001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247.21600000000001</v>
      </c>
      <c r="AT76" s="8">
        <v>32</v>
      </c>
      <c r="AU76" s="8">
        <v>0</v>
      </c>
      <c r="AW76" s="206">
        <v>32</v>
      </c>
      <c r="AX76" s="206"/>
      <c r="AY76" s="206"/>
      <c r="AZ76" s="206"/>
      <c r="BA76" s="206"/>
      <c r="BB76" s="206"/>
      <c r="BC76" s="8">
        <f t="shared" si="51"/>
        <v>32</v>
      </c>
      <c r="BD76" s="206">
        <v>0</v>
      </c>
      <c r="BE76" s="206"/>
      <c r="BF76" s="206"/>
      <c r="BG76" s="206"/>
      <c r="BH76" s="206"/>
      <c r="BI76" s="206"/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950</v>
      </c>
      <c r="G77" s="16">
        <f>'[3]28'!G79</f>
        <v>0</v>
      </c>
      <c r="H77" s="17">
        <f t="shared" si="59"/>
        <v>1270</v>
      </c>
      <c r="I77" s="15">
        <f>'[3]28'!J79</f>
        <v>284.71600000000001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284.71600000000001</v>
      </c>
      <c r="P77" s="18">
        <f>frq!C77</f>
        <v>1</v>
      </c>
      <c r="Q77" s="15">
        <f t="shared" si="33"/>
        <v>284.71600000000001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284.71600000000001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252.71600000000001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252.71600000000001</v>
      </c>
      <c r="AT77" s="8">
        <v>32</v>
      </c>
      <c r="AU77" s="8">
        <v>0</v>
      </c>
      <c r="AW77" s="206">
        <v>32</v>
      </c>
      <c r="AX77" s="206"/>
      <c r="AY77" s="206"/>
      <c r="AZ77" s="206"/>
      <c r="BA77" s="206"/>
      <c r="BB77" s="206"/>
      <c r="BC77" s="8">
        <f t="shared" si="51"/>
        <v>32</v>
      </c>
      <c r="BD77" s="206">
        <v>0</v>
      </c>
      <c r="BE77" s="206"/>
      <c r="BF77" s="206"/>
      <c r="BG77" s="206"/>
      <c r="BH77" s="206"/>
      <c r="BI77" s="206"/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950</v>
      </c>
      <c r="G78" s="16">
        <f>'[3]28'!G80</f>
        <v>0</v>
      </c>
      <c r="H78" s="17">
        <f t="shared" si="59"/>
        <v>1270</v>
      </c>
      <c r="I78" s="15">
        <f>'[3]28'!J80</f>
        <v>284.71600000000001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284.71600000000001</v>
      </c>
      <c r="P78" s="18">
        <f>frq!C78</f>
        <v>1</v>
      </c>
      <c r="Q78" s="15">
        <f t="shared" si="33"/>
        <v>284.71600000000001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284.71600000000001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252.71600000000001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252.71600000000001</v>
      </c>
      <c r="AT78" s="8">
        <v>32</v>
      </c>
      <c r="AU78" s="8">
        <v>0</v>
      </c>
      <c r="AW78" s="206">
        <v>32</v>
      </c>
      <c r="AX78" s="206"/>
      <c r="AY78" s="206"/>
      <c r="AZ78" s="206"/>
      <c r="BA78" s="206"/>
      <c r="BB78" s="206"/>
      <c r="BC78" s="8">
        <f t="shared" si="51"/>
        <v>32</v>
      </c>
      <c r="BD78" s="206">
        <v>0</v>
      </c>
      <c r="BE78" s="206"/>
      <c r="BF78" s="206"/>
      <c r="BG78" s="206"/>
      <c r="BH78" s="206"/>
      <c r="BI78" s="206"/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950</v>
      </c>
      <c r="G79" s="16">
        <f>'[3]28'!G81</f>
        <v>0</v>
      </c>
      <c r="H79" s="17">
        <f t="shared" si="59"/>
        <v>1270</v>
      </c>
      <c r="I79" s="15">
        <f>'[3]28'!J81</f>
        <v>291.21600000000001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291.21600000000001</v>
      </c>
      <c r="P79" s="18">
        <f>frq!C79</f>
        <v>1</v>
      </c>
      <c r="Q79" s="15">
        <f t="shared" si="33"/>
        <v>291.21600000000001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291.21600000000001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259.21600000000001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259.21600000000001</v>
      </c>
      <c r="AT79" s="8">
        <v>32</v>
      </c>
      <c r="AU79" s="8">
        <v>0</v>
      </c>
      <c r="AW79" s="206">
        <v>32</v>
      </c>
      <c r="AX79" s="206"/>
      <c r="AY79" s="206"/>
      <c r="AZ79" s="206"/>
      <c r="BA79" s="206"/>
      <c r="BB79" s="206"/>
      <c r="BC79" s="8">
        <f t="shared" si="51"/>
        <v>32</v>
      </c>
      <c r="BD79" s="206">
        <v>0</v>
      </c>
      <c r="BE79" s="206"/>
      <c r="BF79" s="206"/>
      <c r="BG79" s="206"/>
      <c r="BH79" s="206"/>
      <c r="BI79" s="206"/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950</v>
      </c>
      <c r="G80" s="16">
        <f>'[3]28'!G82</f>
        <v>0</v>
      </c>
      <c r="H80" s="17">
        <f t="shared" si="59"/>
        <v>1270</v>
      </c>
      <c r="I80" s="15">
        <f>'[3]28'!J82</f>
        <v>282.21600000000001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282.21600000000001</v>
      </c>
      <c r="P80" s="18">
        <f>frq!C80</f>
        <v>1</v>
      </c>
      <c r="Q80" s="15">
        <f t="shared" si="33"/>
        <v>282.21600000000001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282.21600000000001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250.21600000000001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250.21600000000001</v>
      </c>
      <c r="AT80" s="8">
        <v>32</v>
      </c>
      <c r="AU80" s="8">
        <v>0</v>
      </c>
      <c r="AW80" s="206">
        <v>32</v>
      </c>
      <c r="AX80" s="206"/>
      <c r="AY80" s="206"/>
      <c r="AZ80" s="206"/>
      <c r="BA80" s="206"/>
      <c r="BB80" s="206"/>
      <c r="BC80" s="8">
        <f t="shared" si="51"/>
        <v>32</v>
      </c>
      <c r="BD80" s="206">
        <v>0</v>
      </c>
      <c r="BE80" s="206"/>
      <c r="BF80" s="206"/>
      <c r="BG80" s="206"/>
      <c r="BH80" s="206"/>
      <c r="BI80" s="206"/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950</v>
      </c>
      <c r="G81" s="16">
        <f>'[3]28'!G83</f>
        <v>0</v>
      </c>
      <c r="H81" s="17">
        <f t="shared" si="59"/>
        <v>1270</v>
      </c>
      <c r="I81" s="15">
        <f>'[3]28'!J83</f>
        <v>284.21600000000001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284.21600000000001</v>
      </c>
      <c r="P81" s="18">
        <f>frq!C81</f>
        <v>1</v>
      </c>
      <c r="Q81" s="15">
        <f t="shared" si="33"/>
        <v>284.21600000000001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284.21600000000001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252.21600000000001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252.21600000000001</v>
      </c>
      <c r="AT81" s="8">
        <v>32</v>
      </c>
      <c r="AU81" s="8">
        <v>0</v>
      </c>
      <c r="AW81" s="206">
        <v>32</v>
      </c>
      <c r="AX81" s="206"/>
      <c r="AY81" s="206"/>
      <c r="AZ81" s="206"/>
      <c r="BA81" s="206"/>
      <c r="BB81" s="206"/>
      <c r="BC81" s="8">
        <f t="shared" si="51"/>
        <v>32</v>
      </c>
      <c r="BD81" s="206">
        <v>0</v>
      </c>
      <c r="BE81" s="206"/>
      <c r="BF81" s="206"/>
      <c r="BG81" s="206"/>
      <c r="BH81" s="206"/>
      <c r="BI81" s="206"/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950</v>
      </c>
      <c r="G82" s="16">
        <f>'[3]28'!G84</f>
        <v>0</v>
      </c>
      <c r="H82" s="17">
        <f t="shared" si="59"/>
        <v>1270</v>
      </c>
      <c r="I82" s="15">
        <f>'[3]28'!J84</f>
        <v>283.21600000000001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283.21600000000001</v>
      </c>
      <c r="P82" s="18">
        <f>frq!C82</f>
        <v>1</v>
      </c>
      <c r="Q82" s="15">
        <f t="shared" si="33"/>
        <v>283.21600000000001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283.21600000000001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251.21600000000001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251.21600000000001</v>
      </c>
      <c r="AT82" s="8">
        <v>32</v>
      </c>
      <c r="AU82" s="8">
        <v>0</v>
      </c>
      <c r="AW82" s="206">
        <v>32</v>
      </c>
      <c r="AX82" s="206"/>
      <c r="AY82" s="206"/>
      <c r="AZ82" s="206"/>
      <c r="BA82" s="206"/>
      <c r="BB82" s="206"/>
      <c r="BC82" s="8">
        <f t="shared" si="51"/>
        <v>32</v>
      </c>
      <c r="BD82" s="206">
        <v>0</v>
      </c>
      <c r="BE82" s="206"/>
      <c r="BF82" s="206"/>
      <c r="BG82" s="206"/>
      <c r="BH82" s="206"/>
      <c r="BI82" s="206"/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950</v>
      </c>
      <c r="G83" s="16">
        <f>'[3]28'!G85</f>
        <v>0</v>
      </c>
      <c r="H83" s="17">
        <f t="shared" si="59"/>
        <v>1270</v>
      </c>
      <c r="I83" s="15">
        <f>'[3]28'!J85</f>
        <v>284.21600000000001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284.21600000000001</v>
      </c>
      <c r="P83" s="18">
        <f>frq!C83</f>
        <v>1</v>
      </c>
      <c r="Q83" s="15">
        <f t="shared" si="33"/>
        <v>284.21600000000001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284.21600000000001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252.21600000000001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252.21600000000001</v>
      </c>
      <c r="AT83" s="8">
        <v>32</v>
      </c>
      <c r="AU83" s="8">
        <v>15.4</v>
      </c>
      <c r="AW83" s="206">
        <v>32</v>
      </c>
      <c r="AX83" s="206"/>
      <c r="AY83" s="206"/>
      <c r="AZ83" s="206"/>
      <c r="BA83" s="206"/>
      <c r="BB83" s="206"/>
      <c r="BC83" s="8">
        <f t="shared" si="51"/>
        <v>32</v>
      </c>
      <c r="BD83" s="206">
        <v>0</v>
      </c>
      <c r="BE83" s="206"/>
      <c r="BF83" s="206"/>
      <c r="BG83" s="206"/>
      <c r="BH83" s="206"/>
      <c r="BI83" s="206"/>
      <c r="BJ83" s="8">
        <f t="shared" si="52"/>
        <v>0</v>
      </c>
      <c r="BL83" s="8">
        <f t="shared" si="53"/>
        <v>32</v>
      </c>
      <c r="BM83" s="8">
        <f t="shared" si="54"/>
        <v>15.4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15.4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950</v>
      </c>
      <c r="G84" s="16">
        <f>'[3]28'!G86</f>
        <v>0</v>
      </c>
      <c r="H84" s="17">
        <f t="shared" si="59"/>
        <v>1270</v>
      </c>
      <c r="I84" s="15">
        <f>'[3]28'!J86</f>
        <v>284.21600000000001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284.21600000000001</v>
      </c>
      <c r="P84" s="18">
        <f>frq!C84</f>
        <v>1</v>
      </c>
      <c r="Q84" s="15">
        <f t="shared" si="33"/>
        <v>284.21600000000001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284.21600000000001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252.21600000000001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252.21600000000001</v>
      </c>
      <c r="AT84" s="8">
        <v>32</v>
      </c>
      <c r="AU84" s="8">
        <v>15.4</v>
      </c>
      <c r="AW84" s="206">
        <v>32</v>
      </c>
      <c r="AX84" s="206"/>
      <c r="AY84" s="206"/>
      <c r="AZ84" s="206"/>
      <c r="BA84" s="206"/>
      <c r="BB84" s="206"/>
      <c r="BC84" s="8">
        <f t="shared" si="51"/>
        <v>32</v>
      </c>
      <c r="BD84" s="206">
        <v>0</v>
      </c>
      <c r="BE84" s="206"/>
      <c r="BF84" s="206"/>
      <c r="BG84" s="206"/>
      <c r="BH84" s="206"/>
      <c r="BI84" s="206"/>
      <c r="BJ84" s="8">
        <f t="shared" si="52"/>
        <v>0</v>
      </c>
      <c r="BL84" s="8">
        <f t="shared" si="53"/>
        <v>32</v>
      </c>
      <c r="BM84" s="8">
        <f t="shared" si="54"/>
        <v>15.4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15.4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950</v>
      </c>
      <c r="G85" s="16">
        <f>'[3]28'!G87</f>
        <v>0</v>
      </c>
      <c r="H85" s="17">
        <f t="shared" si="59"/>
        <v>1270</v>
      </c>
      <c r="I85" s="15">
        <f>'[3]28'!J87</f>
        <v>288.01600000000002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288.01600000000002</v>
      </c>
      <c r="P85" s="18">
        <f>frq!C85</f>
        <v>1</v>
      </c>
      <c r="Q85" s="15">
        <f t="shared" si="33"/>
        <v>288.01600000000002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288.01600000000002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256.01600000000002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256.01600000000002</v>
      </c>
      <c r="AT85" s="8">
        <v>32</v>
      </c>
      <c r="AU85" s="8">
        <v>11.6</v>
      </c>
      <c r="AW85" s="206">
        <v>32</v>
      </c>
      <c r="AX85" s="206"/>
      <c r="AY85" s="206"/>
      <c r="AZ85" s="206"/>
      <c r="BA85" s="206"/>
      <c r="BB85" s="206"/>
      <c r="BC85" s="8">
        <f t="shared" si="51"/>
        <v>32</v>
      </c>
      <c r="BD85" s="206">
        <v>0</v>
      </c>
      <c r="BE85" s="206"/>
      <c r="BF85" s="206"/>
      <c r="BG85" s="206"/>
      <c r="BH85" s="206"/>
      <c r="BI85" s="206"/>
      <c r="BJ85" s="8">
        <f t="shared" si="52"/>
        <v>0</v>
      </c>
      <c r="BL85" s="8">
        <f t="shared" si="53"/>
        <v>32</v>
      </c>
      <c r="BM85" s="8">
        <f t="shared" si="54"/>
        <v>11.6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11.6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950</v>
      </c>
      <c r="G86" s="16">
        <f>'[3]28'!G88</f>
        <v>0</v>
      </c>
      <c r="H86" s="17">
        <f t="shared" si="59"/>
        <v>1270</v>
      </c>
      <c r="I86" s="15">
        <f>'[3]28'!J88</f>
        <v>279.21600000000001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279.21600000000001</v>
      </c>
      <c r="P86" s="18">
        <f>frq!C86</f>
        <v>1</v>
      </c>
      <c r="Q86" s="15">
        <f t="shared" si="33"/>
        <v>279.21600000000001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279.21600000000001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247.21600000000001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247.21600000000001</v>
      </c>
      <c r="AT86" s="8">
        <v>32</v>
      </c>
      <c r="AU86" s="8">
        <v>20.399999999999999</v>
      </c>
      <c r="AW86" s="206">
        <v>32</v>
      </c>
      <c r="AX86" s="206"/>
      <c r="AY86" s="206"/>
      <c r="AZ86" s="206"/>
      <c r="BA86" s="206"/>
      <c r="BB86" s="206"/>
      <c r="BC86" s="8">
        <f t="shared" si="51"/>
        <v>32</v>
      </c>
      <c r="BD86" s="206">
        <v>0</v>
      </c>
      <c r="BE86" s="206"/>
      <c r="BF86" s="206"/>
      <c r="BG86" s="206"/>
      <c r="BH86" s="206"/>
      <c r="BI86" s="206"/>
      <c r="BJ86" s="8">
        <f t="shared" si="52"/>
        <v>0</v>
      </c>
      <c r="BL86" s="8">
        <f t="shared" si="53"/>
        <v>32</v>
      </c>
      <c r="BM86" s="8">
        <f t="shared" si="54"/>
        <v>20.399999999999999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20.399999999999999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950</v>
      </c>
      <c r="G87" s="16">
        <f>'[3]28'!G89</f>
        <v>0</v>
      </c>
      <c r="H87" s="17">
        <f t="shared" si="59"/>
        <v>1270</v>
      </c>
      <c r="I87" s="15">
        <f>'[3]28'!J89</f>
        <v>270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24.589300000000001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24.589300000000001</v>
      </c>
      <c r="AL87" s="8">
        <f t="shared" si="35"/>
        <v>213.41069999999999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213.41069999999999</v>
      </c>
      <c r="AT87" s="8">
        <v>32</v>
      </c>
      <c r="AU87" s="8">
        <v>24.59</v>
      </c>
      <c r="AW87" s="206">
        <v>32</v>
      </c>
      <c r="AX87" s="206"/>
      <c r="AY87" s="206"/>
      <c r="AZ87" s="206"/>
      <c r="BA87" s="206"/>
      <c r="BB87" s="206"/>
      <c r="BC87" s="8">
        <f t="shared" si="51"/>
        <v>32</v>
      </c>
      <c r="BD87" s="206">
        <v>24.589300000000001</v>
      </c>
      <c r="BE87" s="206"/>
      <c r="BF87" s="206"/>
      <c r="BG87" s="206"/>
      <c r="BH87" s="206"/>
      <c r="BI87" s="206"/>
      <c r="BJ87" s="8">
        <f t="shared" si="52"/>
        <v>24.589300000000001</v>
      </c>
      <c r="BL87" s="8">
        <f t="shared" si="53"/>
        <v>32</v>
      </c>
      <c r="BM87" s="8">
        <f t="shared" si="54"/>
        <v>24.59</v>
      </c>
      <c r="BN87" s="8">
        <f t="shared" si="55"/>
        <v>32</v>
      </c>
      <c r="BO87" s="8">
        <f t="shared" si="56"/>
        <v>24.589300000000001</v>
      </c>
      <c r="BP87" s="182">
        <f t="shared" si="57"/>
        <v>0</v>
      </c>
      <c r="BQ87" s="182">
        <f t="shared" si="58"/>
        <v>6.9999999999836859E-4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950</v>
      </c>
      <c r="G88" s="16">
        <f>'[3]28'!G90</f>
        <v>0</v>
      </c>
      <c r="H88" s="17">
        <f t="shared" si="59"/>
        <v>1270</v>
      </c>
      <c r="I88" s="15">
        <f>'[3]28'!J90</f>
        <v>270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24.589300000000001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24.589300000000001</v>
      </c>
      <c r="AL88" s="8">
        <f t="shared" si="35"/>
        <v>213.41069999999999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213.41069999999999</v>
      </c>
      <c r="AT88" s="8">
        <v>32</v>
      </c>
      <c r="AU88" s="8">
        <v>24.59</v>
      </c>
      <c r="AW88" s="206">
        <v>32</v>
      </c>
      <c r="AX88" s="206"/>
      <c r="AY88" s="206"/>
      <c r="AZ88" s="206"/>
      <c r="BA88" s="206"/>
      <c r="BB88" s="206"/>
      <c r="BC88" s="8">
        <f t="shared" si="51"/>
        <v>32</v>
      </c>
      <c r="BD88" s="206">
        <v>24.589300000000001</v>
      </c>
      <c r="BE88" s="206"/>
      <c r="BF88" s="206"/>
      <c r="BG88" s="206"/>
      <c r="BH88" s="206"/>
      <c r="BI88" s="206"/>
      <c r="BJ88" s="8">
        <f t="shared" si="52"/>
        <v>24.589300000000001</v>
      </c>
      <c r="BL88" s="8">
        <f t="shared" si="53"/>
        <v>32</v>
      </c>
      <c r="BM88" s="8">
        <f t="shared" si="54"/>
        <v>24.59</v>
      </c>
      <c r="BN88" s="8">
        <f t="shared" si="55"/>
        <v>32</v>
      </c>
      <c r="BO88" s="8">
        <f t="shared" si="56"/>
        <v>24.589300000000001</v>
      </c>
      <c r="BP88" s="182">
        <f t="shared" si="57"/>
        <v>0</v>
      </c>
      <c r="BQ88" s="182">
        <f t="shared" si="58"/>
        <v>6.9999999999836859E-4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950</v>
      </c>
      <c r="G89" s="16">
        <f>'[3]28'!G91</f>
        <v>0</v>
      </c>
      <c r="H89" s="17">
        <f t="shared" si="59"/>
        <v>1270</v>
      </c>
      <c r="I89" s="15">
        <f>'[3]28'!J91</f>
        <v>270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24.589300000000001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24.589300000000001</v>
      </c>
      <c r="AL89" s="8">
        <f t="shared" si="35"/>
        <v>213.41069999999999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213.41069999999999</v>
      </c>
      <c r="AT89" s="8">
        <v>32</v>
      </c>
      <c r="AU89" s="8">
        <v>24.59</v>
      </c>
      <c r="AW89" s="206">
        <v>32</v>
      </c>
      <c r="AX89" s="206"/>
      <c r="AY89" s="206"/>
      <c r="AZ89" s="206"/>
      <c r="BA89" s="206"/>
      <c r="BB89" s="206"/>
      <c r="BC89" s="8">
        <f t="shared" si="51"/>
        <v>32</v>
      </c>
      <c r="BD89" s="206">
        <v>24.589300000000001</v>
      </c>
      <c r="BE89" s="206"/>
      <c r="BF89" s="206"/>
      <c r="BG89" s="206"/>
      <c r="BH89" s="206"/>
      <c r="BI89" s="206"/>
      <c r="BJ89" s="8">
        <f t="shared" si="52"/>
        <v>24.589300000000001</v>
      </c>
      <c r="BL89" s="8">
        <f t="shared" si="53"/>
        <v>32</v>
      </c>
      <c r="BM89" s="8">
        <f t="shared" si="54"/>
        <v>24.59</v>
      </c>
      <c r="BN89" s="8">
        <f t="shared" si="55"/>
        <v>32</v>
      </c>
      <c r="BO89" s="8">
        <f t="shared" si="56"/>
        <v>24.589300000000001</v>
      </c>
      <c r="BP89" s="182">
        <f t="shared" si="57"/>
        <v>0</v>
      </c>
      <c r="BQ89" s="182">
        <f t="shared" si="58"/>
        <v>6.9999999999836859E-4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950</v>
      </c>
      <c r="G90" s="16">
        <f>'[3]28'!G92</f>
        <v>0</v>
      </c>
      <c r="H90" s="17">
        <f t="shared" si="59"/>
        <v>1270</v>
      </c>
      <c r="I90" s="15">
        <f>'[3]28'!J92</f>
        <v>270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24.589300000000001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24.589300000000001</v>
      </c>
      <c r="AL90" s="8">
        <f t="shared" si="35"/>
        <v>213.41069999999999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213.41069999999999</v>
      </c>
      <c r="AT90" s="8">
        <v>32</v>
      </c>
      <c r="AU90" s="8">
        <v>24.59</v>
      </c>
      <c r="AW90" s="206">
        <v>32</v>
      </c>
      <c r="AX90" s="206"/>
      <c r="AY90" s="206"/>
      <c r="AZ90" s="206"/>
      <c r="BA90" s="206"/>
      <c r="BB90" s="206"/>
      <c r="BC90" s="8">
        <f t="shared" si="51"/>
        <v>32</v>
      </c>
      <c r="BD90" s="206">
        <v>24.589300000000001</v>
      </c>
      <c r="BE90" s="206"/>
      <c r="BF90" s="206"/>
      <c r="BG90" s="206"/>
      <c r="BH90" s="206"/>
      <c r="BI90" s="206"/>
      <c r="BJ90" s="8">
        <f t="shared" si="52"/>
        <v>24.589300000000001</v>
      </c>
      <c r="BL90" s="8">
        <f t="shared" si="53"/>
        <v>32</v>
      </c>
      <c r="BM90" s="8">
        <f t="shared" si="54"/>
        <v>24.59</v>
      </c>
      <c r="BN90" s="8">
        <f t="shared" si="55"/>
        <v>32</v>
      </c>
      <c r="BO90" s="8">
        <f t="shared" si="56"/>
        <v>24.589300000000001</v>
      </c>
      <c r="BP90" s="182">
        <f t="shared" si="57"/>
        <v>0</v>
      </c>
      <c r="BQ90" s="182">
        <f t="shared" si="58"/>
        <v>6.9999999999836859E-4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950</v>
      </c>
      <c r="G91" s="16">
        <f>'[3]28'!G93</f>
        <v>0</v>
      </c>
      <c r="H91" s="17">
        <f t="shared" si="59"/>
        <v>1270</v>
      </c>
      <c r="I91" s="15">
        <f>'[3]28'!J93</f>
        <v>270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24.589300000000001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24.589300000000001</v>
      </c>
      <c r="AL91" s="8">
        <f t="shared" si="35"/>
        <v>213.41069999999999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213.41069999999999</v>
      </c>
      <c r="AT91" s="8">
        <v>32</v>
      </c>
      <c r="AU91" s="8">
        <v>24.59</v>
      </c>
      <c r="AW91" s="206">
        <v>32</v>
      </c>
      <c r="AX91" s="206"/>
      <c r="AY91" s="206"/>
      <c r="AZ91" s="206"/>
      <c r="BA91" s="206"/>
      <c r="BB91" s="206"/>
      <c r="BC91" s="8">
        <f t="shared" si="51"/>
        <v>32</v>
      </c>
      <c r="BD91" s="206">
        <v>24.589300000000001</v>
      </c>
      <c r="BE91" s="206"/>
      <c r="BF91" s="206"/>
      <c r="BG91" s="206"/>
      <c r="BH91" s="206"/>
      <c r="BI91" s="206"/>
      <c r="BJ91" s="8">
        <f t="shared" si="52"/>
        <v>24.589300000000001</v>
      </c>
      <c r="BL91" s="8">
        <f t="shared" si="53"/>
        <v>32</v>
      </c>
      <c r="BM91" s="8">
        <f t="shared" si="54"/>
        <v>24.59</v>
      </c>
      <c r="BN91" s="8">
        <f t="shared" si="55"/>
        <v>32</v>
      </c>
      <c r="BO91" s="8">
        <f t="shared" si="56"/>
        <v>24.589300000000001</v>
      </c>
      <c r="BP91" s="182">
        <f t="shared" si="57"/>
        <v>0</v>
      </c>
      <c r="BQ91" s="182">
        <f t="shared" si="58"/>
        <v>6.9999999999836859E-4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950</v>
      </c>
      <c r="G92" s="16">
        <f>'[3]28'!G94</f>
        <v>0</v>
      </c>
      <c r="H92" s="17">
        <f t="shared" si="59"/>
        <v>1270</v>
      </c>
      <c r="I92" s="15">
        <f>'[3]28'!J94</f>
        <v>270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24.589300000000001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24.589300000000001</v>
      </c>
      <c r="AL92" s="8">
        <f t="shared" si="35"/>
        <v>213.41069999999999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213.41069999999999</v>
      </c>
      <c r="AT92" s="8">
        <v>32</v>
      </c>
      <c r="AU92" s="8">
        <v>24.59</v>
      </c>
      <c r="AW92" s="206">
        <v>32</v>
      </c>
      <c r="AX92" s="206"/>
      <c r="AY92" s="206"/>
      <c r="AZ92" s="206"/>
      <c r="BA92" s="206"/>
      <c r="BB92" s="206"/>
      <c r="BC92" s="8">
        <f t="shared" si="51"/>
        <v>32</v>
      </c>
      <c r="BD92" s="206">
        <v>24.589300000000001</v>
      </c>
      <c r="BE92" s="206"/>
      <c r="BF92" s="206"/>
      <c r="BG92" s="206"/>
      <c r="BH92" s="206"/>
      <c r="BI92" s="206"/>
      <c r="BJ92" s="8">
        <f t="shared" si="52"/>
        <v>24.589300000000001</v>
      </c>
      <c r="BL92" s="8">
        <f t="shared" si="53"/>
        <v>32</v>
      </c>
      <c r="BM92" s="8">
        <f t="shared" si="54"/>
        <v>24.59</v>
      </c>
      <c r="BN92" s="8">
        <f t="shared" si="55"/>
        <v>32</v>
      </c>
      <c r="BO92" s="8">
        <f t="shared" si="56"/>
        <v>24.589300000000001</v>
      </c>
      <c r="BP92" s="182">
        <f t="shared" si="57"/>
        <v>0</v>
      </c>
      <c r="BQ92" s="182">
        <f t="shared" si="58"/>
        <v>6.9999999999836859E-4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950</v>
      </c>
      <c r="G93" s="16">
        <f>'[3]28'!G95</f>
        <v>0</v>
      </c>
      <c r="H93" s="17">
        <f t="shared" si="59"/>
        <v>1270</v>
      </c>
      <c r="I93" s="15">
        <f>'[3]28'!J95</f>
        <v>270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24.589300000000001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24.589300000000001</v>
      </c>
      <c r="AL93" s="8">
        <f t="shared" si="35"/>
        <v>213.41069999999999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213.41069999999999</v>
      </c>
      <c r="AT93" s="8">
        <v>32</v>
      </c>
      <c r="AU93" s="8">
        <v>24.59</v>
      </c>
      <c r="AW93" s="206">
        <v>32</v>
      </c>
      <c r="AX93" s="206"/>
      <c r="AY93" s="206"/>
      <c r="AZ93" s="206"/>
      <c r="BA93" s="206"/>
      <c r="BB93" s="206"/>
      <c r="BC93" s="8">
        <f t="shared" si="51"/>
        <v>32</v>
      </c>
      <c r="BD93" s="206">
        <v>24.589300000000001</v>
      </c>
      <c r="BE93" s="206"/>
      <c r="BF93" s="206"/>
      <c r="BG93" s="206"/>
      <c r="BH93" s="206"/>
      <c r="BI93" s="206"/>
      <c r="BJ93" s="8">
        <f t="shared" si="52"/>
        <v>24.589300000000001</v>
      </c>
      <c r="BL93" s="8">
        <f t="shared" si="53"/>
        <v>32</v>
      </c>
      <c r="BM93" s="8">
        <f t="shared" si="54"/>
        <v>24.59</v>
      </c>
      <c r="BN93" s="8">
        <f t="shared" si="55"/>
        <v>32</v>
      </c>
      <c r="BO93" s="8">
        <f t="shared" si="56"/>
        <v>24.589300000000001</v>
      </c>
      <c r="BP93" s="182">
        <f t="shared" si="57"/>
        <v>0</v>
      </c>
      <c r="BQ93" s="182">
        <f t="shared" si="58"/>
        <v>6.9999999999836859E-4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950</v>
      </c>
      <c r="G94" s="16">
        <f>'[3]28'!G96</f>
        <v>0</v>
      </c>
      <c r="H94" s="17">
        <f t="shared" si="59"/>
        <v>1270</v>
      </c>
      <c r="I94" s="15">
        <f>'[3]28'!J96</f>
        <v>270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24.589300000000001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24.589300000000001</v>
      </c>
      <c r="AL94" s="8">
        <f t="shared" si="35"/>
        <v>213.41069999999999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213.41069999999999</v>
      </c>
      <c r="AT94" s="8">
        <v>32</v>
      </c>
      <c r="AU94" s="8">
        <v>24.59</v>
      </c>
      <c r="AW94" s="206">
        <v>32</v>
      </c>
      <c r="AX94" s="206"/>
      <c r="AY94" s="206"/>
      <c r="AZ94" s="206"/>
      <c r="BA94" s="206"/>
      <c r="BB94" s="206"/>
      <c r="BC94" s="8">
        <f t="shared" si="51"/>
        <v>32</v>
      </c>
      <c r="BD94" s="206">
        <v>24.589300000000001</v>
      </c>
      <c r="BE94" s="206"/>
      <c r="BF94" s="206"/>
      <c r="BG94" s="206"/>
      <c r="BH94" s="206"/>
      <c r="BI94" s="206"/>
      <c r="BJ94" s="8">
        <f t="shared" si="52"/>
        <v>24.589300000000001</v>
      </c>
      <c r="BL94" s="8">
        <f t="shared" si="53"/>
        <v>32</v>
      </c>
      <c r="BM94" s="8">
        <f t="shared" si="54"/>
        <v>24.59</v>
      </c>
      <c r="BN94" s="8">
        <f t="shared" si="55"/>
        <v>32</v>
      </c>
      <c r="BO94" s="8">
        <f t="shared" si="56"/>
        <v>24.589300000000001</v>
      </c>
      <c r="BP94" s="182">
        <f t="shared" si="57"/>
        <v>0</v>
      </c>
      <c r="BQ94" s="182">
        <f t="shared" si="58"/>
        <v>6.9999999999836859E-4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950</v>
      </c>
      <c r="G95" s="16">
        <f>'[3]28'!G97</f>
        <v>0</v>
      </c>
      <c r="H95" s="17">
        <f t="shared" si="59"/>
        <v>1270</v>
      </c>
      <c r="I95" s="15">
        <f>'[3]28'!J97</f>
        <v>270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24.589300000000001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24.589300000000001</v>
      </c>
      <c r="AL95" s="8">
        <f t="shared" si="35"/>
        <v>213.41069999999999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213.41069999999999</v>
      </c>
      <c r="AT95" s="8">
        <v>32</v>
      </c>
      <c r="AU95" s="8">
        <v>24.59</v>
      </c>
      <c r="AW95" s="206">
        <v>32</v>
      </c>
      <c r="AX95" s="206"/>
      <c r="AY95" s="206"/>
      <c r="AZ95" s="206"/>
      <c r="BA95" s="206"/>
      <c r="BB95" s="206"/>
      <c r="BC95" s="8">
        <f t="shared" si="51"/>
        <v>32</v>
      </c>
      <c r="BD95" s="206">
        <v>24.589300000000001</v>
      </c>
      <c r="BE95" s="206"/>
      <c r="BF95" s="206"/>
      <c r="BG95" s="206"/>
      <c r="BH95" s="206"/>
      <c r="BI95" s="206"/>
      <c r="BJ95" s="8">
        <f t="shared" si="52"/>
        <v>24.589300000000001</v>
      </c>
      <c r="BL95" s="8">
        <f t="shared" si="53"/>
        <v>32</v>
      </c>
      <c r="BM95" s="8">
        <f t="shared" si="54"/>
        <v>24.59</v>
      </c>
      <c r="BN95" s="8">
        <f t="shared" si="55"/>
        <v>32</v>
      </c>
      <c r="BO95" s="8">
        <f t="shared" si="56"/>
        <v>24.589300000000001</v>
      </c>
      <c r="BP95" s="182">
        <f t="shared" si="57"/>
        <v>0</v>
      </c>
      <c r="BQ95" s="182">
        <f t="shared" si="58"/>
        <v>6.9999999999836859E-4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950</v>
      </c>
      <c r="G96" s="16">
        <f>'[3]28'!G98</f>
        <v>0</v>
      </c>
      <c r="H96" s="17">
        <f t="shared" si="59"/>
        <v>1270</v>
      </c>
      <c r="I96" s="15">
        <f>'[3]28'!J98</f>
        <v>270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24.589300000000001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24.589300000000001</v>
      </c>
      <c r="AL96" s="8">
        <f t="shared" si="35"/>
        <v>213.41069999999999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213.41069999999999</v>
      </c>
      <c r="AT96" s="8">
        <v>32</v>
      </c>
      <c r="AU96" s="8">
        <v>24.59</v>
      </c>
      <c r="AW96" s="206">
        <v>32</v>
      </c>
      <c r="AX96" s="206"/>
      <c r="AY96" s="206"/>
      <c r="AZ96" s="206"/>
      <c r="BA96" s="206"/>
      <c r="BB96" s="206"/>
      <c r="BC96" s="8">
        <f t="shared" si="51"/>
        <v>32</v>
      </c>
      <c r="BD96" s="206">
        <v>24.589300000000001</v>
      </c>
      <c r="BE96" s="206"/>
      <c r="BF96" s="206"/>
      <c r="BG96" s="206"/>
      <c r="BH96" s="206"/>
      <c r="BI96" s="206"/>
      <c r="BJ96" s="8">
        <f t="shared" si="52"/>
        <v>24.589300000000001</v>
      </c>
      <c r="BL96" s="8">
        <f t="shared" si="53"/>
        <v>32</v>
      </c>
      <c r="BM96" s="8">
        <f t="shared" si="54"/>
        <v>24.59</v>
      </c>
      <c r="BN96" s="8">
        <f t="shared" si="55"/>
        <v>32</v>
      </c>
      <c r="BO96" s="8">
        <f t="shared" si="56"/>
        <v>24.589300000000001</v>
      </c>
      <c r="BP96" s="182">
        <f t="shared" si="57"/>
        <v>0</v>
      </c>
      <c r="BQ96" s="182">
        <f t="shared" si="58"/>
        <v>6.9999999999836859E-4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950</v>
      </c>
      <c r="G97" s="16">
        <f>'[3]28'!G99</f>
        <v>0</v>
      </c>
      <c r="H97" s="17">
        <f t="shared" si="59"/>
        <v>1270</v>
      </c>
      <c r="I97" s="15">
        <f>'[3]28'!J99</f>
        <v>270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24.589300000000001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24.589300000000001</v>
      </c>
      <c r="AL97" s="8">
        <f t="shared" si="35"/>
        <v>213.41069999999999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213.41069999999999</v>
      </c>
      <c r="AT97" s="8">
        <v>32</v>
      </c>
      <c r="AU97" s="8">
        <v>24.59</v>
      </c>
      <c r="AW97" s="206">
        <v>32</v>
      </c>
      <c r="AX97" s="206"/>
      <c r="AY97" s="206"/>
      <c r="AZ97" s="206"/>
      <c r="BA97" s="206"/>
      <c r="BB97" s="206"/>
      <c r="BC97" s="8">
        <f t="shared" si="51"/>
        <v>32</v>
      </c>
      <c r="BD97" s="206">
        <v>24.589300000000001</v>
      </c>
      <c r="BE97" s="206"/>
      <c r="BF97" s="206"/>
      <c r="BG97" s="206"/>
      <c r="BH97" s="206"/>
      <c r="BI97" s="206"/>
      <c r="BJ97" s="8">
        <f t="shared" si="52"/>
        <v>24.589300000000001</v>
      </c>
      <c r="BL97" s="8">
        <f t="shared" si="53"/>
        <v>32</v>
      </c>
      <c r="BM97" s="8">
        <f t="shared" si="54"/>
        <v>24.59</v>
      </c>
      <c r="BN97" s="8">
        <f t="shared" si="55"/>
        <v>32</v>
      </c>
      <c r="BO97" s="8">
        <f t="shared" si="56"/>
        <v>24.589300000000001</v>
      </c>
      <c r="BP97" s="182">
        <f t="shared" si="57"/>
        <v>0</v>
      </c>
      <c r="BQ97" s="182">
        <f t="shared" si="58"/>
        <v>6.9999999999836859E-4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950</v>
      </c>
      <c r="G98" s="16">
        <f>'[3]28'!G100</f>
        <v>0</v>
      </c>
      <c r="H98" s="17">
        <f t="shared" si="59"/>
        <v>1270</v>
      </c>
      <c r="I98" s="15">
        <f>'[3]28'!J100</f>
        <v>270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24.589300000000001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24.589300000000001</v>
      </c>
      <c r="AL98" s="8">
        <f t="shared" si="35"/>
        <v>213.41069999999999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213.41069999999999</v>
      </c>
      <c r="AT98" s="8">
        <v>32</v>
      </c>
      <c r="AU98" s="8">
        <v>24.59</v>
      </c>
      <c r="AW98" s="206">
        <v>32</v>
      </c>
      <c r="AX98" s="206"/>
      <c r="AY98" s="206"/>
      <c r="AZ98" s="206"/>
      <c r="BA98" s="206"/>
      <c r="BB98" s="206"/>
      <c r="BC98" s="8">
        <f t="shared" si="51"/>
        <v>32</v>
      </c>
      <c r="BD98" s="206">
        <v>24.589300000000001</v>
      </c>
      <c r="BE98" s="206"/>
      <c r="BF98" s="206"/>
      <c r="BG98" s="206"/>
      <c r="BH98" s="206"/>
      <c r="BI98" s="206"/>
      <c r="BJ98" s="8">
        <f t="shared" si="52"/>
        <v>24.589300000000001</v>
      </c>
      <c r="BL98" s="8">
        <f t="shared" si="53"/>
        <v>32</v>
      </c>
      <c r="BM98" s="8">
        <f t="shared" si="54"/>
        <v>24.59</v>
      </c>
      <c r="BN98" s="8">
        <f t="shared" si="55"/>
        <v>32</v>
      </c>
      <c r="BO98" s="8">
        <f t="shared" si="56"/>
        <v>24.589300000000001</v>
      </c>
      <c r="BP98" s="182">
        <f t="shared" si="57"/>
        <v>0</v>
      </c>
      <c r="BQ98" s="182">
        <f t="shared" si="58"/>
        <v>6.9999999999836859E-4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6.5234020000000008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6.5234020000000008</v>
      </c>
      <c r="P99" s="15">
        <f t="shared" si="62"/>
        <v>2.4E-2</v>
      </c>
      <c r="Q99" s="15">
        <f t="shared" si="62"/>
        <v>6.5234020000000008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6.5234020000000008</v>
      </c>
      <c r="X99" s="15">
        <f t="shared" si="62"/>
        <v>0.70723112499999996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0.70723112499999996</v>
      </c>
      <c r="AE99" s="15">
        <f t="shared" si="62"/>
        <v>0.54016137500000028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0.54016137500000028</v>
      </c>
      <c r="AL99" s="15">
        <f t="shared" si="62"/>
        <v>5.2760095000000007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5.2760095000000007</v>
      </c>
      <c r="AS99" s="15">
        <f t="shared" si="62"/>
        <v>0</v>
      </c>
      <c r="AT99" s="15">
        <f t="shared" si="62"/>
        <v>0.71218749999999997</v>
      </c>
      <c r="AU99" s="15">
        <f t="shared" si="62"/>
        <v>0.55470250000000032</v>
      </c>
      <c r="AV99" s="15">
        <f t="shared" si="62"/>
        <v>0</v>
      </c>
      <c r="AW99" s="15">
        <f t="shared" si="62"/>
        <v>0.70723112499999996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0.70723112499999996</v>
      </c>
      <c r="BD99" s="15">
        <f t="shared" si="62"/>
        <v>0.54016137500000028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0.54016137500000028</v>
      </c>
      <c r="BK99" s="15"/>
      <c r="BL99" s="15">
        <f t="shared" si="63"/>
        <v>0.71218749999999997</v>
      </c>
      <c r="BM99" s="15">
        <f t="shared" si="63"/>
        <v>0.55470250000000032</v>
      </c>
      <c r="BN99" s="15">
        <f t="shared" si="63"/>
        <v>0.70723112499999996</v>
      </c>
      <c r="BO99" s="15">
        <f t="shared" si="63"/>
        <v>0.54016137500000028</v>
      </c>
      <c r="BP99" s="15">
        <f t="shared" si="63"/>
        <v>4.9563750000000007E-3</v>
      </c>
      <c r="BQ99" s="15">
        <f t="shared" si="63"/>
        <v>1.454112499999999E-2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44862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44862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13.775078414599374</v>
      </c>
      <c r="Q21">
        <v>7.5422868548617048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13.775078414599374</v>
      </c>
      <c r="Q22">
        <v>7.5422868548617048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3.53</v>
      </c>
      <c r="J31">
        <f>BYPL_EOD!AC31+BYPL_EOD!AD31</f>
        <v>21.88</v>
      </c>
      <c r="K31">
        <f>MES_EOD!AC31+MES_EOD!AD31</f>
        <v>0</v>
      </c>
      <c r="L31">
        <f>NDMC_EOD!AC31+NDMC_EOD!AD31</f>
        <v>1.46</v>
      </c>
      <c r="M31">
        <f>TPDDL_EOD!AC31+TPDDL_EOD!AD31</f>
        <v>8.4700000000000006</v>
      </c>
      <c r="N31">
        <f t="shared" si="0"/>
        <v>35.340000000000003</v>
      </c>
      <c r="O31" s="154">
        <f t="shared" si="1"/>
        <v>0.25999999999999801</v>
      </c>
      <c r="P31">
        <v>3.6560196774814955</v>
      </c>
      <c r="Q31">
        <v>21.88</v>
      </c>
      <c r="R31">
        <v>0</v>
      </c>
      <c r="S31">
        <v>1.4793230623739615</v>
      </c>
      <c r="T31">
        <v>8.5846572601445423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3.53</v>
      </c>
      <c r="J32">
        <f>BYPL_EOD!AC32+BYPL_EOD!AD32</f>
        <v>21.88</v>
      </c>
      <c r="K32">
        <f>MES_EOD!AC32+MES_EOD!AD32</f>
        <v>0</v>
      </c>
      <c r="L32">
        <f>NDMC_EOD!AC32+NDMC_EOD!AD32</f>
        <v>1.46</v>
      </c>
      <c r="M32">
        <f>TPDDL_EOD!AC32+TPDDL_EOD!AD32</f>
        <v>8.4700000000000006</v>
      </c>
      <c r="N32">
        <f t="shared" si="0"/>
        <v>35.340000000000003</v>
      </c>
      <c r="O32" s="154">
        <f t="shared" si="1"/>
        <v>0.25999999999999801</v>
      </c>
      <c r="P32">
        <v>3.6560196774814955</v>
      </c>
      <c r="Q32">
        <v>21.88</v>
      </c>
      <c r="R32">
        <v>0</v>
      </c>
      <c r="S32">
        <v>1.4793230623739615</v>
      </c>
      <c r="T32">
        <v>8.5846572601445423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3.53</v>
      </c>
      <c r="J34">
        <f>BYPL_EOD!AC34+BYPL_EOD!AD34</f>
        <v>21.88</v>
      </c>
      <c r="K34">
        <f>MES_EOD!AC34+MES_EOD!AD34</f>
        <v>0</v>
      </c>
      <c r="L34">
        <f>NDMC_EOD!AC34+NDMC_EOD!AD34</f>
        <v>1.46</v>
      </c>
      <c r="M34">
        <f>TPDDL_EOD!AC34+TPDDL_EOD!AD34</f>
        <v>8.4700000000000006</v>
      </c>
      <c r="N34">
        <f t="shared" si="0"/>
        <v>35.340000000000003</v>
      </c>
      <c r="O34" s="154">
        <f t="shared" si="1"/>
        <v>0.25999999999999801</v>
      </c>
      <c r="P34">
        <v>3.6560196774814955</v>
      </c>
      <c r="Q34">
        <v>21.88</v>
      </c>
      <c r="R34">
        <v>0</v>
      </c>
      <c r="S34">
        <v>1.4793230623739615</v>
      </c>
      <c r="T34">
        <v>8.5846572601445423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7.1277957147050186</v>
      </c>
      <c r="R39">
        <v>0</v>
      </c>
      <c r="S39">
        <v>2.0839741708247721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7.1277957147050186</v>
      </c>
      <c r="R40">
        <v>0</v>
      </c>
      <c r="S40">
        <v>2.0839741708247721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7.1277957147050186</v>
      </c>
      <c r="R41">
        <v>0</v>
      </c>
      <c r="S41">
        <v>2.0839741708247721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7.1277957147050186</v>
      </c>
      <c r="R42">
        <v>0</v>
      </c>
      <c r="S42">
        <v>2.0839741708247721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13.007220428529497</v>
      </c>
      <c r="Q43">
        <v>7.1277957147050186</v>
      </c>
      <c r="R43">
        <v>0</v>
      </c>
      <c r="S43">
        <v>2.0839741708247721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7.1277957147050186</v>
      </c>
      <c r="R44">
        <v>0</v>
      </c>
      <c r="S44">
        <v>2.0839741708247721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34.07</v>
      </c>
      <c r="O45" s="154">
        <f t="shared" si="1"/>
        <v>0.22999999999999687</v>
      </c>
      <c r="P45">
        <v>13.007220428529497</v>
      </c>
      <c r="Q45">
        <v>7.1277957147050186</v>
      </c>
      <c r="R45">
        <v>0</v>
      </c>
      <c r="S45">
        <v>2.0839741708247721</v>
      </c>
      <c r="T45">
        <v>12.081009685940709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7.1277957147050186</v>
      </c>
      <c r="R46">
        <v>0</v>
      </c>
      <c r="S46">
        <v>2.0839741708247721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12.28</v>
      </c>
      <c r="J47">
        <f>BYPL_EOD!AC47+BYPL_EOD!AD47</f>
        <v>6.72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0.22999999999999687</v>
      </c>
      <c r="P47">
        <v>12.365406713032959</v>
      </c>
      <c r="Q47">
        <v>6.7667372240701535</v>
      </c>
      <c r="R47">
        <v>0</v>
      </c>
      <c r="S47">
        <v>2.084396734200181</v>
      </c>
      <c r="T47">
        <v>12.083459328696703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12.28</v>
      </c>
      <c r="J48">
        <f>BYPL_EOD!AC48+BYPL_EOD!AD48</f>
        <v>6.72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12.365406713032959</v>
      </c>
      <c r="Q48">
        <v>6.7667372240701535</v>
      </c>
      <c r="R48">
        <v>0</v>
      </c>
      <c r="S48">
        <v>2.084396734200181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12.28</v>
      </c>
      <c r="J49">
        <f>BYPL_EOD!AC49+BYPL_EOD!AD49</f>
        <v>6.72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12.365406713032959</v>
      </c>
      <c r="Q49">
        <v>6.7667372240701535</v>
      </c>
      <c r="R49">
        <v>0</v>
      </c>
      <c r="S49">
        <v>2.084396734200181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12.28</v>
      </c>
      <c r="J50">
        <f>BYPL_EOD!AC50+BYPL_EOD!AD50</f>
        <v>6.72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12.365406713032959</v>
      </c>
      <c r="Q50">
        <v>6.7667372240701535</v>
      </c>
      <c r="R50">
        <v>0</v>
      </c>
      <c r="S50">
        <v>2.084396734200181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12.28</v>
      </c>
      <c r="J51">
        <f>BYPL_EOD!AC51+BYPL_EOD!AD51</f>
        <v>6.72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0.22999999999999687</v>
      </c>
      <c r="P51">
        <v>12.365406713032959</v>
      </c>
      <c r="Q51">
        <v>6.7667372240701535</v>
      </c>
      <c r="R51">
        <v>0</v>
      </c>
      <c r="S51">
        <v>2.084396734200181</v>
      </c>
      <c r="T51">
        <v>12.083459328696703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12.28</v>
      </c>
      <c r="J52">
        <f>BYPL_EOD!AC52+BYPL_EOD!AD52</f>
        <v>6.72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33.07</v>
      </c>
      <c r="O52" s="154">
        <f t="shared" si="1"/>
        <v>0.22999999999999687</v>
      </c>
      <c r="P52">
        <v>12.365406713032959</v>
      </c>
      <c r="Q52">
        <v>6.7667372240701535</v>
      </c>
      <c r="R52">
        <v>0</v>
      </c>
      <c r="S52">
        <v>2.084396734200181</v>
      </c>
      <c r="T52">
        <v>12.083459328696703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12.28</v>
      </c>
      <c r="J53">
        <f>BYPL_EOD!AC53+BYPL_EOD!AD53</f>
        <v>6.72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0.22999999999999687</v>
      </c>
      <c r="P53">
        <v>12.365406713032959</v>
      </c>
      <c r="Q53">
        <v>6.7667372240701535</v>
      </c>
      <c r="R53">
        <v>0</v>
      </c>
      <c r="S53">
        <v>2.084396734200181</v>
      </c>
      <c r="T53">
        <v>12.083459328696703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12.28</v>
      </c>
      <c r="J54">
        <f>BYPL_EOD!AC54+BYPL_EOD!AD54</f>
        <v>6.72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0.22999999999999687</v>
      </c>
      <c r="P54">
        <v>12.365406713032959</v>
      </c>
      <c r="Q54">
        <v>6.7667372240701535</v>
      </c>
      <c r="R54">
        <v>0</v>
      </c>
      <c r="S54">
        <v>2.084396734200181</v>
      </c>
      <c r="T54">
        <v>12.083459328696703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11.63</v>
      </c>
      <c r="J55">
        <f>BYPL_EOD!AC55+BYPL_EOD!AD55</f>
        <v>6.37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32.07</v>
      </c>
      <c r="O55" s="154">
        <f t="shared" si="1"/>
        <v>0.22999999999999687</v>
      </c>
      <c r="P55">
        <v>11.713408169628936</v>
      </c>
      <c r="Q55">
        <v>6.4156844402868716</v>
      </c>
      <c r="R55">
        <v>0</v>
      </c>
      <c r="S55">
        <v>2.0848456501403176</v>
      </c>
      <c r="T55">
        <v>12.086061739943872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11.63</v>
      </c>
      <c r="J56">
        <f>BYPL_EOD!AC56+BYPL_EOD!AD56</f>
        <v>6.37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32.07</v>
      </c>
      <c r="O56" s="154">
        <f t="shared" si="1"/>
        <v>0.22999999999999687</v>
      </c>
      <c r="P56">
        <v>11.713408169628936</v>
      </c>
      <c r="Q56">
        <v>6.4156844402868716</v>
      </c>
      <c r="R56">
        <v>0</v>
      </c>
      <c r="S56">
        <v>2.0848456501403176</v>
      </c>
      <c r="T56">
        <v>12.086061739943872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11.63</v>
      </c>
      <c r="J57">
        <f>BYPL_EOD!AC57+BYPL_EOD!AD57</f>
        <v>6.37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32.07</v>
      </c>
      <c r="O57" s="154">
        <f t="shared" si="1"/>
        <v>0.22999999999999687</v>
      </c>
      <c r="P57">
        <v>11.713408169628936</v>
      </c>
      <c r="Q57">
        <v>6.4156844402868716</v>
      </c>
      <c r="R57">
        <v>0</v>
      </c>
      <c r="S57">
        <v>2.0848456501403176</v>
      </c>
      <c r="T57">
        <v>12.086061739943872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11.63</v>
      </c>
      <c r="J58">
        <f>BYPL_EOD!AC58+BYPL_EOD!AD58</f>
        <v>6.37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32.07</v>
      </c>
      <c r="O58" s="154">
        <f t="shared" si="1"/>
        <v>0.22999999999999687</v>
      </c>
      <c r="P58">
        <v>11.713408169628936</v>
      </c>
      <c r="Q58">
        <v>6.4156844402868716</v>
      </c>
      <c r="R58">
        <v>0</v>
      </c>
      <c r="S58">
        <v>2.0848456501403176</v>
      </c>
      <c r="T58">
        <v>12.086061739943872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11.63</v>
      </c>
      <c r="J59">
        <f>BYPL_EOD!AC59+BYPL_EOD!AD59</f>
        <v>6.37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32.07</v>
      </c>
      <c r="O59" s="154">
        <f t="shared" si="1"/>
        <v>0.22999999999999687</v>
      </c>
      <c r="P59">
        <v>11.713408169628936</v>
      </c>
      <c r="Q59">
        <v>6.4156844402868716</v>
      </c>
      <c r="R59">
        <v>0</v>
      </c>
      <c r="S59">
        <v>2.0848456501403176</v>
      </c>
      <c r="T59">
        <v>12.086061739943872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11.63</v>
      </c>
      <c r="J60">
        <f>BYPL_EOD!AC60+BYPL_EOD!AD60</f>
        <v>6.37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32.07</v>
      </c>
      <c r="O60" s="154">
        <f t="shared" si="1"/>
        <v>0.22999999999999687</v>
      </c>
      <c r="P60">
        <v>11.713408169628936</v>
      </c>
      <c r="Q60">
        <v>6.4156844402868716</v>
      </c>
      <c r="R60">
        <v>0</v>
      </c>
      <c r="S60">
        <v>2.0848456501403176</v>
      </c>
      <c r="T60">
        <v>12.086061739943872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11.63</v>
      </c>
      <c r="J61">
        <f>BYPL_EOD!AC61+BYPL_EOD!AD61</f>
        <v>6.37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32.07</v>
      </c>
      <c r="O61" s="154">
        <f t="shared" si="1"/>
        <v>0.22999999999999687</v>
      </c>
      <c r="P61">
        <v>11.713408169628936</v>
      </c>
      <c r="Q61">
        <v>6.4156844402868716</v>
      </c>
      <c r="R61">
        <v>0</v>
      </c>
      <c r="S61">
        <v>2.0848456501403176</v>
      </c>
      <c r="T61">
        <v>12.086061739943872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11.63</v>
      </c>
      <c r="J62">
        <f>BYPL_EOD!AC62+BYPL_EOD!AD62</f>
        <v>6.37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0.22999999999999687</v>
      </c>
      <c r="P62">
        <v>11.713408169628936</v>
      </c>
      <c r="Q62">
        <v>6.4156844402868716</v>
      </c>
      <c r="R62">
        <v>0</v>
      </c>
      <c r="S62">
        <v>2.0848456501403176</v>
      </c>
      <c r="T62">
        <v>12.086061739943872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11.63</v>
      </c>
      <c r="J63">
        <f>BYPL_EOD!AC63+BYPL_EOD!AD63</f>
        <v>6.37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32.07</v>
      </c>
      <c r="O63" s="154">
        <f t="shared" si="1"/>
        <v>0.22999999999999687</v>
      </c>
      <c r="P63">
        <v>11.713408169628936</v>
      </c>
      <c r="Q63">
        <v>6.4156844402868716</v>
      </c>
      <c r="R63">
        <v>0</v>
      </c>
      <c r="S63">
        <v>2.0848456501403176</v>
      </c>
      <c r="T63">
        <v>12.086061739943872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11.63</v>
      </c>
      <c r="J64">
        <f>BYPL_EOD!AC64+BYPL_EOD!AD64</f>
        <v>6.37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0.22999999999999687</v>
      </c>
      <c r="P64">
        <v>11.713408169628936</v>
      </c>
      <c r="Q64">
        <v>6.4156844402868716</v>
      </c>
      <c r="R64">
        <v>0</v>
      </c>
      <c r="S64">
        <v>2.0848456501403176</v>
      </c>
      <c r="T64">
        <v>12.086061739943872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11.63</v>
      </c>
      <c r="J65">
        <f>BYPL_EOD!AC65+BYPL_EOD!AD65</f>
        <v>6.37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32.07</v>
      </c>
      <c r="O65" s="154">
        <f t="shared" si="1"/>
        <v>0.22999999999999687</v>
      </c>
      <c r="P65">
        <v>11.713408169628936</v>
      </c>
      <c r="Q65">
        <v>6.4156844402868716</v>
      </c>
      <c r="R65">
        <v>0</v>
      </c>
      <c r="S65">
        <v>2.0848456501403176</v>
      </c>
      <c r="T65">
        <v>12.086061739943872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11.63</v>
      </c>
      <c r="J66">
        <f>BYPL_EOD!AC66+BYPL_EOD!AD66</f>
        <v>6.37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32.07</v>
      </c>
      <c r="O66" s="154">
        <f t="shared" si="1"/>
        <v>0.22999999999999687</v>
      </c>
      <c r="P66">
        <v>11.713408169628936</v>
      </c>
      <c r="Q66">
        <v>6.4156844402868716</v>
      </c>
      <c r="R66">
        <v>0</v>
      </c>
      <c r="S66">
        <v>2.0848456501403176</v>
      </c>
      <c r="T66">
        <v>12.086061739943872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11.63</v>
      </c>
      <c r="J67">
        <f>BYPL_EOD!AC67+BYPL_EOD!AD67</f>
        <v>6.37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32.07</v>
      </c>
      <c r="O67" s="154">
        <f t="shared" ref="O67:O98" si="7">G67-N67</f>
        <v>0.22999999999999687</v>
      </c>
      <c r="P67">
        <v>11.713408169628936</v>
      </c>
      <c r="Q67">
        <v>6.4156844402868716</v>
      </c>
      <c r="R67">
        <v>0</v>
      </c>
      <c r="S67">
        <v>2.0848456501403176</v>
      </c>
      <c r="T67">
        <v>12.086061739943872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11.63</v>
      </c>
      <c r="J68">
        <f>BYPL_EOD!AC68+BYPL_EOD!AD68</f>
        <v>6.37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32.07</v>
      </c>
      <c r="O68" s="154">
        <f t="shared" si="7"/>
        <v>0.22999999999999687</v>
      </c>
      <c r="P68">
        <v>11.713408169628936</v>
      </c>
      <c r="Q68">
        <v>6.4156844402868716</v>
      </c>
      <c r="R68">
        <v>0</v>
      </c>
      <c r="S68">
        <v>2.0848456501403176</v>
      </c>
      <c r="T68">
        <v>12.086061739943872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11.63</v>
      </c>
      <c r="J69">
        <f>BYPL_EOD!AC69+BYPL_EOD!AD69</f>
        <v>6.37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32.07</v>
      </c>
      <c r="O69" s="154">
        <f t="shared" si="7"/>
        <v>0.22999999999999687</v>
      </c>
      <c r="P69">
        <v>11.713408169628936</v>
      </c>
      <c r="Q69">
        <v>6.4156844402868716</v>
      </c>
      <c r="R69">
        <v>0</v>
      </c>
      <c r="S69">
        <v>2.0848456501403176</v>
      </c>
      <c r="T69">
        <v>12.086061739943872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11.63</v>
      </c>
      <c r="J70">
        <f>BYPL_EOD!AC70+BYPL_EOD!AD70</f>
        <v>6.37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32.07</v>
      </c>
      <c r="O70" s="154">
        <f t="shared" si="7"/>
        <v>0.22999999999999687</v>
      </c>
      <c r="P70">
        <v>11.713408169628936</v>
      </c>
      <c r="Q70">
        <v>6.4156844402868716</v>
      </c>
      <c r="R70">
        <v>0</v>
      </c>
      <c r="S70">
        <v>2.0848456501403176</v>
      </c>
      <c r="T70">
        <v>12.086061739943872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11.63</v>
      </c>
      <c r="J71">
        <f>BYPL_EOD!AC71+BYPL_EOD!AD71</f>
        <v>6.37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32.07</v>
      </c>
      <c r="O71" s="154">
        <f t="shared" si="7"/>
        <v>0.22999999999999687</v>
      </c>
      <c r="P71">
        <v>11.713408169628936</v>
      </c>
      <c r="Q71">
        <v>6.4156844402868716</v>
      </c>
      <c r="R71">
        <v>0</v>
      </c>
      <c r="S71">
        <v>2.0848456501403176</v>
      </c>
      <c r="T71">
        <v>12.086061739943872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11.63</v>
      </c>
      <c r="J72">
        <f>BYPL_EOD!AC72+BYPL_EOD!AD72</f>
        <v>6.37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32.07</v>
      </c>
      <c r="O72" s="154">
        <f t="shared" si="7"/>
        <v>0.22999999999999687</v>
      </c>
      <c r="P72">
        <v>11.713408169628936</v>
      </c>
      <c r="Q72">
        <v>6.4156844402868716</v>
      </c>
      <c r="R72">
        <v>0</v>
      </c>
      <c r="S72">
        <v>2.0848456501403176</v>
      </c>
      <c r="T72">
        <v>12.086061739943872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11.63</v>
      </c>
      <c r="J73">
        <f>BYPL_EOD!AC73+BYPL_EOD!AD73</f>
        <v>6.37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32.07</v>
      </c>
      <c r="O73" s="154">
        <f t="shared" si="7"/>
        <v>0.22999999999999687</v>
      </c>
      <c r="P73">
        <v>11.713408169628936</v>
      </c>
      <c r="Q73">
        <v>6.4156844402868716</v>
      </c>
      <c r="R73">
        <v>0</v>
      </c>
      <c r="S73">
        <v>2.0848456501403176</v>
      </c>
      <c r="T73">
        <v>12.086061739943872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11.63</v>
      </c>
      <c r="J74">
        <f>BYPL_EOD!AC74+BYPL_EOD!AD74</f>
        <v>6.37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32.07</v>
      </c>
      <c r="O74" s="154">
        <f t="shared" si="7"/>
        <v>0.22999999999999687</v>
      </c>
      <c r="P74">
        <v>11.713408169628936</v>
      </c>
      <c r="Q74">
        <v>6.4156844402868716</v>
      </c>
      <c r="R74">
        <v>0</v>
      </c>
      <c r="S74">
        <v>2.0848456501403176</v>
      </c>
      <c r="T74">
        <v>12.086061739943872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11.63</v>
      </c>
      <c r="J75">
        <f>BYPL_EOD!AC75+BYPL_EOD!AD75</f>
        <v>6.37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32.07</v>
      </c>
      <c r="O75" s="154">
        <f t="shared" si="7"/>
        <v>0.53000000000000114</v>
      </c>
      <c r="P75">
        <v>11.822201434362334</v>
      </c>
      <c r="Q75">
        <v>6.475272840661054</v>
      </c>
      <c r="R75">
        <v>0</v>
      </c>
      <c r="S75">
        <v>2.1042095416276894</v>
      </c>
      <c r="T75">
        <v>12.198316183348926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11.63</v>
      </c>
      <c r="J76">
        <f>BYPL_EOD!AC76+BYPL_EOD!AD76</f>
        <v>6.37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32.07</v>
      </c>
      <c r="O76" s="154">
        <f t="shared" si="7"/>
        <v>0.53000000000000114</v>
      </c>
      <c r="P76">
        <v>11.822201434362334</v>
      </c>
      <c r="Q76">
        <v>6.475272840661054</v>
      </c>
      <c r="R76">
        <v>0</v>
      </c>
      <c r="S76">
        <v>2.1042095416276894</v>
      </c>
      <c r="T76">
        <v>12.198316183348926</v>
      </c>
      <c r="U76" s="156">
        <f t="shared" si="8"/>
        <v>32.600000000000009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12.28</v>
      </c>
      <c r="J77">
        <f>BYPL_EOD!AC77+BYPL_EOD!AD77</f>
        <v>6.72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33.07</v>
      </c>
      <c r="O77" s="154">
        <f t="shared" si="7"/>
        <v>0.53000000000000114</v>
      </c>
      <c r="P77">
        <v>12.476806773510734</v>
      </c>
      <c r="Q77">
        <v>6.8276988206833984</v>
      </c>
      <c r="R77">
        <v>0</v>
      </c>
      <c r="S77">
        <v>2.1031750831569398</v>
      </c>
      <c r="T77">
        <v>12.192319322648927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12.28</v>
      </c>
      <c r="J78">
        <f>BYPL_EOD!AC78+BYPL_EOD!AD78</f>
        <v>6.72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33.07</v>
      </c>
      <c r="O78" s="154">
        <f t="shared" si="7"/>
        <v>0.53000000000000114</v>
      </c>
      <c r="P78">
        <v>12.476806773510734</v>
      </c>
      <c r="Q78">
        <v>6.8276988206833984</v>
      </c>
      <c r="R78">
        <v>0</v>
      </c>
      <c r="S78">
        <v>2.1031750831569398</v>
      </c>
      <c r="T78">
        <v>12.192319322648927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12.28</v>
      </c>
      <c r="J79">
        <f>BYPL_EOD!AC79+BYPL_EOD!AD79</f>
        <v>6.72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33.07</v>
      </c>
      <c r="O79" s="154">
        <f t="shared" si="7"/>
        <v>0.53000000000000114</v>
      </c>
      <c r="P79">
        <v>12.476806773510734</v>
      </c>
      <c r="Q79">
        <v>6.8276988206833984</v>
      </c>
      <c r="R79">
        <v>0</v>
      </c>
      <c r="S79">
        <v>2.1031750831569398</v>
      </c>
      <c r="T79">
        <v>12.192319322648927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12.92</v>
      </c>
      <c r="J80">
        <f>BYPL_EOD!AC80+BYPL_EOD!AD80</f>
        <v>7.08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34.07</v>
      </c>
      <c r="O80" s="154">
        <f t="shared" si="7"/>
        <v>0.53000000000000114</v>
      </c>
      <c r="P80">
        <v>13.120986204872322</v>
      </c>
      <c r="Q80">
        <v>7.1901379512767836</v>
      </c>
      <c r="R80">
        <v>0</v>
      </c>
      <c r="S80">
        <v>2.1022013501614323</v>
      </c>
      <c r="T80">
        <v>12.186674493689463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12.92</v>
      </c>
      <c r="J81">
        <f>BYPL_EOD!AC81+BYPL_EOD!AD81</f>
        <v>7.08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34.07</v>
      </c>
      <c r="O81" s="154">
        <f t="shared" si="7"/>
        <v>0.53000000000000114</v>
      </c>
      <c r="P81">
        <v>13.120986204872322</v>
      </c>
      <c r="Q81">
        <v>7.1901379512767836</v>
      </c>
      <c r="R81">
        <v>0</v>
      </c>
      <c r="S81">
        <v>2.1022013501614323</v>
      </c>
      <c r="T81">
        <v>12.186674493689463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12.92</v>
      </c>
      <c r="J82">
        <f>BYPL_EOD!AC82+BYPL_EOD!AD82</f>
        <v>7.08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34.07</v>
      </c>
      <c r="O82" s="154">
        <f t="shared" si="7"/>
        <v>0.53000000000000114</v>
      </c>
      <c r="P82">
        <v>13.120986204872322</v>
      </c>
      <c r="Q82">
        <v>7.1901379512767836</v>
      </c>
      <c r="R82">
        <v>0</v>
      </c>
      <c r="S82">
        <v>2.1022013501614323</v>
      </c>
      <c r="T82">
        <v>12.186674493689463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12.92</v>
      </c>
      <c r="J83">
        <f>BYPL_EOD!AC83+BYPL_EOD!AD83</f>
        <v>7.08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34.07</v>
      </c>
      <c r="O83" s="154">
        <f t="shared" si="7"/>
        <v>0.53000000000000114</v>
      </c>
      <c r="P83">
        <v>13.120986204872322</v>
      </c>
      <c r="Q83">
        <v>7.1901379512767836</v>
      </c>
      <c r="R83">
        <v>0</v>
      </c>
      <c r="S83">
        <v>2.1022013501614323</v>
      </c>
      <c r="T83">
        <v>12.186674493689463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12.92</v>
      </c>
      <c r="J84">
        <f>BYPL_EOD!AC84+BYPL_EOD!AD84</f>
        <v>7.08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34.07</v>
      </c>
      <c r="O84" s="154">
        <f t="shared" si="7"/>
        <v>0.53000000000000114</v>
      </c>
      <c r="P84">
        <v>13.120986204872322</v>
      </c>
      <c r="Q84">
        <v>7.1901379512767836</v>
      </c>
      <c r="R84">
        <v>0</v>
      </c>
      <c r="S84">
        <v>2.1022013501614323</v>
      </c>
      <c r="T84">
        <v>12.186674493689463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12.92</v>
      </c>
      <c r="J85">
        <f>BYPL_EOD!AC85+BYPL_EOD!AD85</f>
        <v>7.08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34.07</v>
      </c>
      <c r="O85" s="154">
        <f t="shared" si="7"/>
        <v>0.53000000000000114</v>
      </c>
      <c r="P85">
        <v>13.120986204872322</v>
      </c>
      <c r="Q85">
        <v>7.1901379512767836</v>
      </c>
      <c r="R85">
        <v>0</v>
      </c>
      <c r="S85">
        <v>2.1022013501614323</v>
      </c>
      <c r="T85">
        <v>12.186674493689463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12.92</v>
      </c>
      <c r="J86">
        <f>BYPL_EOD!AC86+BYPL_EOD!AD86</f>
        <v>7.08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34.07</v>
      </c>
      <c r="O86" s="154">
        <f t="shared" si="7"/>
        <v>0.53000000000000114</v>
      </c>
      <c r="P86">
        <v>13.120986204872322</v>
      </c>
      <c r="Q86">
        <v>7.1901379512767836</v>
      </c>
      <c r="R86">
        <v>0</v>
      </c>
      <c r="S86">
        <v>2.1022013501614323</v>
      </c>
      <c r="T86">
        <v>12.186674493689463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7.1901379512767836</v>
      </c>
      <c r="R87">
        <v>0</v>
      </c>
      <c r="S87">
        <v>2.1022013501614323</v>
      </c>
      <c r="T87">
        <v>12.186674493689463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7.1901379512767836</v>
      </c>
      <c r="R88">
        <v>0</v>
      </c>
      <c r="S88">
        <v>2.1022013501614323</v>
      </c>
      <c r="T88">
        <v>12.186674493689463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7.1901379512767836</v>
      </c>
      <c r="R89">
        <v>0</v>
      </c>
      <c r="S89">
        <v>2.1022013501614323</v>
      </c>
      <c r="T89">
        <v>12.186674493689463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13.57</v>
      </c>
      <c r="J90">
        <f>BYPL_EOD!AC90+BYPL_EOD!AD90</f>
        <v>7.43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35.07</v>
      </c>
      <c r="O90" s="154">
        <f t="shared" si="7"/>
        <v>0.53000000000000114</v>
      </c>
      <c r="P90">
        <v>13.775078414599374</v>
      </c>
      <c r="Q90">
        <v>7.5422868548617048</v>
      </c>
      <c r="R90">
        <v>0</v>
      </c>
      <c r="S90">
        <v>2.1012831479897347</v>
      </c>
      <c r="T90">
        <v>12.181351582549187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13.57</v>
      </c>
      <c r="J91">
        <f>BYPL_EOD!AC91+BYPL_EOD!AD91</f>
        <v>7.43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35.07</v>
      </c>
      <c r="O91" s="154">
        <f t="shared" si="7"/>
        <v>0.53000000000000114</v>
      </c>
      <c r="P91">
        <v>13.775078414599374</v>
      </c>
      <c r="Q91">
        <v>7.5422868548617048</v>
      </c>
      <c r="R91">
        <v>0</v>
      </c>
      <c r="S91">
        <v>2.1012831479897347</v>
      </c>
      <c r="T91">
        <v>12.181351582549187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13.57</v>
      </c>
      <c r="J92">
        <f>BYPL_EOD!AC92+BYPL_EOD!AD92</f>
        <v>7.43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35.07</v>
      </c>
      <c r="O92" s="154">
        <f t="shared" si="7"/>
        <v>0.53000000000000114</v>
      </c>
      <c r="P92">
        <v>13.775078414599374</v>
      </c>
      <c r="Q92">
        <v>7.5422868548617048</v>
      </c>
      <c r="R92">
        <v>0</v>
      </c>
      <c r="S92">
        <v>2.1012831479897347</v>
      </c>
      <c r="T92">
        <v>12.181351582549187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13.57</v>
      </c>
      <c r="J93">
        <f>BYPL_EOD!AC93+BYPL_EOD!AD93</f>
        <v>7.43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35.07</v>
      </c>
      <c r="O93" s="154">
        <f t="shared" si="7"/>
        <v>0.53000000000000114</v>
      </c>
      <c r="P93">
        <v>13.775078414599374</v>
      </c>
      <c r="Q93">
        <v>7.5422868548617048</v>
      </c>
      <c r="R93">
        <v>0</v>
      </c>
      <c r="S93">
        <v>2.1012831479897347</v>
      </c>
      <c r="T93">
        <v>12.181351582549187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13.57</v>
      </c>
      <c r="J94">
        <f>BYPL_EOD!AC94+BYPL_EOD!AD94</f>
        <v>7.43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35.07</v>
      </c>
      <c r="O94" s="154">
        <f t="shared" si="7"/>
        <v>0.53000000000000114</v>
      </c>
      <c r="P94">
        <v>13.775078414599374</v>
      </c>
      <c r="Q94">
        <v>7.5422868548617048</v>
      </c>
      <c r="R94">
        <v>0</v>
      </c>
      <c r="S94">
        <v>2.1012831479897347</v>
      </c>
      <c r="T94">
        <v>12.181351582549187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13.57</v>
      </c>
      <c r="J95">
        <f>BYPL_EOD!AC95+BYPL_EOD!AD95</f>
        <v>7.43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35.07</v>
      </c>
      <c r="O95" s="154">
        <f t="shared" si="7"/>
        <v>0.53000000000000114</v>
      </c>
      <c r="P95">
        <v>13.775078414599374</v>
      </c>
      <c r="Q95">
        <v>7.5422868548617048</v>
      </c>
      <c r="R95">
        <v>0</v>
      </c>
      <c r="S95">
        <v>2.1012831479897347</v>
      </c>
      <c r="T95">
        <v>12.181351582549187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13.57</v>
      </c>
      <c r="J96">
        <f>BYPL_EOD!AC96+BYPL_EOD!AD96</f>
        <v>7.43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13.775078414599374</v>
      </c>
      <c r="Q96">
        <v>7.5422868548617048</v>
      </c>
      <c r="R96">
        <v>0</v>
      </c>
      <c r="S96">
        <v>2.1012831479897347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13.57</v>
      </c>
      <c r="J97">
        <f>BYPL_EOD!AC97+BYPL_EOD!AD97</f>
        <v>7.43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13.775078414599374</v>
      </c>
      <c r="Q97">
        <v>7.5422868548617048</v>
      </c>
      <c r="R97">
        <v>0</v>
      </c>
      <c r="S97">
        <v>2.1012831479897347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13.57</v>
      </c>
      <c r="J98">
        <f>BYPL_EOD!AC98+BYPL_EOD!AD98</f>
        <v>7.43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13.775078414599374</v>
      </c>
      <c r="Q98">
        <v>7.5422868548617048</v>
      </c>
      <c r="R98">
        <v>0</v>
      </c>
      <c r="S98">
        <v>2.1012831479897347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0.82019999999999971</v>
      </c>
      <c r="E99" s="156">
        <f t="shared" si="12"/>
        <v>0</v>
      </c>
      <c r="F99" s="156">
        <f t="shared" si="12"/>
        <v>2.016</v>
      </c>
      <c r="G99" s="156">
        <f t="shared" si="12"/>
        <v>0.82019999999999971</v>
      </c>
      <c r="H99" s="156"/>
      <c r="I99" s="156">
        <f t="shared" si="12"/>
        <v>0.29775749999999973</v>
      </c>
      <c r="J99" s="156">
        <f t="shared" si="12"/>
        <v>0.17805000000000004</v>
      </c>
      <c r="K99" s="156">
        <f t="shared" si="12"/>
        <v>0</v>
      </c>
      <c r="L99" s="156">
        <f t="shared" si="12"/>
        <v>4.9222499999999891E-2</v>
      </c>
      <c r="M99" s="156">
        <f t="shared" si="12"/>
        <v>0.28535250000000001</v>
      </c>
      <c r="N99" s="156">
        <f t="shared" si="12"/>
        <v>0.81038250000000112</v>
      </c>
      <c r="O99" s="156">
        <f t="shared" si="12"/>
        <v>9.817499999999986E-3</v>
      </c>
      <c r="P99" s="156">
        <f t="shared" si="12"/>
        <v>0.30149334350353363</v>
      </c>
      <c r="Q99" s="156">
        <f t="shared" si="12"/>
        <v>0.18004451095114321</v>
      </c>
      <c r="R99" s="156">
        <f t="shared" si="12"/>
        <v>0</v>
      </c>
      <c r="S99" s="156">
        <f t="shared" si="12"/>
        <v>4.9823515880867836E-2</v>
      </c>
      <c r="T99" s="156">
        <f t="shared" si="12"/>
        <v>0.28883862966445512</v>
      </c>
      <c r="U99" s="156">
        <f t="shared" si="12"/>
        <v>0.82019999999999971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44862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J77" activePane="bottomRight" state="frozen"/>
      <selection activeCell="Q1" sqref="Q1:Q99"/>
      <selection pane="topRight" activeCell="Q1" sqref="Q1:Q99"/>
      <selection pane="bottomLeft" activeCell="Q1" sqref="Q1:Q99"/>
      <selection pane="bottomRight" activeCell="W13" sqref="W1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54"/>
      <c r="I3">
        <f>BRPL_EOD!AK3+BRPL_EOD!AL3</f>
        <v>80.03</v>
      </c>
      <c r="J3">
        <f>BYPL_EOD!AK3+BYPL_EOD!AL3</f>
        <v>46.28</v>
      </c>
      <c r="K3">
        <f>MES_EOD!AK3+MES_EOD!AL3</f>
        <v>5</v>
      </c>
      <c r="L3">
        <f>NDMC_EOD!AK3+NDMC_EOD!AL3</f>
        <v>18.77</v>
      </c>
      <c r="M3">
        <f>TPDDL_EOD!AK3+TPDDL_EOD!AL3</f>
        <v>55.92</v>
      </c>
      <c r="N3">
        <f t="shared" ref="N3:N66" si="0">SUM(I3:M3)</f>
        <v>206</v>
      </c>
      <c r="O3" s="154">
        <f t="shared" ref="O3:O66" si="1">G3-N3</f>
        <v>0</v>
      </c>
      <c r="P3">
        <v>80.03</v>
      </c>
      <c r="Q3">
        <v>46.28</v>
      </c>
      <c r="R3">
        <v>5</v>
      </c>
      <c r="S3">
        <v>18.77</v>
      </c>
      <c r="T3">
        <v>55.92</v>
      </c>
      <c r="U3" s="156">
        <f t="shared" ref="U3:U66" si="2">SUM(P3:T3)</f>
        <v>206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54"/>
      <c r="I4">
        <f>BRPL_EOD!AK4+BRPL_EOD!AL4</f>
        <v>80.03</v>
      </c>
      <c r="J4">
        <f>BYPL_EOD!AK4+BYPL_EOD!AL4</f>
        <v>46.28</v>
      </c>
      <c r="K4">
        <f>MES_EOD!AK4+MES_EOD!AL4</f>
        <v>5</v>
      </c>
      <c r="L4">
        <f>NDMC_EOD!AK4+NDMC_EOD!AL4</f>
        <v>18.77</v>
      </c>
      <c r="M4">
        <f>TPDDL_EOD!AK4+TPDDL_EOD!AL4</f>
        <v>55.92</v>
      </c>
      <c r="N4">
        <f t="shared" si="0"/>
        <v>206</v>
      </c>
      <c r="O4" s="154">
        <f t="shared" si="1"/>
        <v>0</v>
      </c>
      <c r="P4">
        <v>80.03</v>
      </c>
      <c r="Q4">
        <v>46.28</v>
      </c>
      <c r="R4">
        <v>5</v>
      </c>
      <c r="S4">
        <v>18.77</v>
      </c>
      <c r="T4">
        <v>55.92</v>
      </c>
      <c r="U4" s="156">
        <f t="shared" si="2"/>
        <v>206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211.57679999999999</v>
      </c>
      <c r="E5">
        <f>BAWANA!AM5</f>
        <v>0</v>
      </c>
      <c r="F5">
        <f t="shared" si="4"/>
        <v>256</v>
      </c>
      <c r="G5">
        <f t="shared" si="5"/>
        <v>211.57679999999999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-3.1999999999925421E-3</v>
      </c>
      <c r="P5">
        <v>82.258755874846401</v>
      </c>
      <c r="Q5">
        <v>47.559280688155788</v>
      </c>
      <c r="R5">
        <v>4.9999243784856793</v>
      </c>
      <c r="S5">
        <v>19.289708252197752</v>
      </c>
      <c r="T5">
        <v>57.469130806314396</v>
      </c>
      <c r="U5" s="156">
        <f t="shared" si="2"/>
        <v>211.57679999999999</v>
      </c>
      <c r="V5" s="154">
        <f t="shared" si="3"/>
        <v>0</v>
      </c>
      <c r="Y5">
        <f>BAWANA!AW5+BAWANA!AX5</f>
        <v>26.423200000000001</v>
      </c>
      <c r="Z5">
        <f>BAWANA!BD5+BAWANA!BE5</f>
        <v>32</v>
      </c>
      <c r="AA5">
        <f>BAWANA!X5+BAWANA!Y5</f>
        <v>26.423200000000001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211.57679999999999</v>
      </c>
      <c r="E6">
        <f>BAWANA!AM6</f>
        <v>0</v>
      </c>
      <c r="F6">
        <f t="shared" si="4"/>
        <v>256</v>
      </c>
      <c r="G6">
        <f t="shared" si="5"/>
        <v>211.57679999999999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-3.1999999999925421E-3</v>
      </c>
      <c r="P6">
        <v>82.258755874846401</v>
      </c>
      <c r="Q6">
        <v>47.559280688155788</v>
      </c>
      <c r="R6">
        <v>4.9999243784856793</v>
      </c>
      <c r="S6">
        <v>19.289708252197752</v>
      </c>
      <c r="T6">
        <v>57.469130806314396</v>
      </c>
      <c r="U6" s="156">
        <f t="shared" si="2"/>
        <v>211.57679999999999</v>
      </c>
      <c r="V6" s="154">
        <f t="shared" si="3"/>
        <v>0</v>
      </c>
      <c r="Y6">
        <f>BAWANA!AW6+BAWANA!AX6</f>
        <v>26.423200000000001</v>
      </c>
      <c r="Z6">
        <f>BAWANA!BD6+BAWANA!BE6</f>
        <v>32</v>
      </c>
      <c r="AA6">
        <f>BAWANA!X6+BAWANA!Y6</f>
        <v>26.423200000000001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211.57679999999999</v>
      </c>
      <c r="E7">
        <f>BAWANA!AM7</f>
        <v>0</v>
      </c>
      <c r="F7">
        <f t="shared" si="4"/>
        <v>256</v>
      </c>
      <c r="G7">
        <f t="shared" si="5"/>
        <v>211.57679999999999</v>
      </c>
      <c r="H7" s="154"/>
      <c r="I7">
        <f>BRPL_EOD!AK7+BRPL_EOD!AL7</f>
        <v>82.26</v>
      </c>
      <c r="J7">
        <f>BYPL_EOD!AK7+BYPL_EOD!AL7</f>
        <v>47.56</v>
      </c>
      <c r="K7">
        <f>MES_EOD!AK7+MES_EOD!AL7</f>
        <v>5</v>
      </c>
      <c r="L7">
        <f>NDMC_EOD!AK7+NDMC_EOD!AL7</f>
        <v>19.29</v>
      </c>
      <c r="M7">
        <f>TPDDL_EOD!AK7+TPDDL_EOD!AL7</f>
        <v>57.47</v>
      </c>
      <c r="N7">
        <f t="shared" si="0"/>
        <v>211.57999999999998</v>
      </c>
      <c r="O7" s="154">
        <f t="shared" si="1"/>
        <v>-3.1999999999925421E-3</v>
      </c>
      <c r="P7">
        <v>82.258755874846401</v>
      </c>
      <c r="Q7">
        <v>47.559280688155788</v>
      </c>
      <c r="R7">
        <v>4.9999243784856793</v>
      </c>
      <c r="S7">
        <v>19.289708252197752</v>
      </c>
      <c r="T7">
        <v>57.469130806314396</v>
      </c>
      <c r="U7" s="156">
        <f t="shared" si="2"/>
        <v>211.57679999999999</v>
      </c>
      <c r="V7" s="154">
        <f t="shared" si="3"/>
        <v>0</v>
      </c>
      <c r="Y7">
        <f>BAWANA!AW7+BAWANA!AX7</f>
        <v>26.423200000000001</v>
      </c>
      <c r="Z7">
        <f>BAWANA!BD7+BAWANA!BE7</f>
        <v>32</v>
      </c>
      <c r="AA7">
        <f>BAWANA!X7+BAWANA!Y7</f>
        <v>26.423200000000001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211.57679999999999</v>
      </c>
      <c r="E8">
        <f>BAWANA!AM8</f>
        <v>0</v>
      </c>
      <c r="F8">
        <f t="shared" si="4"/>
        <v>256</v>
      </c>
      <c r="G8">
        <f t="shared" si="5"/>
        <v>211.57679999999999</v>
      </c>
      <c r="H8" s="154"/>
      <c r="I8">
        <f>BRPL_EOD!AK8+BRPL_EOD!AL8</f>
        <v>82.26</v>
      </c>
      <c r="J8">
        <f>BYPL_EOD!AK8+BYPL_EOD!AL8</f>
        <v>47.56</v>
      </c>
      <c r="K8">
        <f>MES_EOD!AK8+MES_EOD!AL8</f>
        <v>5</v>
      </c>
      <c r="L8">
        <f>NDMC_EOD!AK8+NDMC_EOD!AL8</f>
        <v>19.29</v>
      </c>
      <c r="M8">
        <f>TPDDL_EOD!AK8+TPDDL_EOD!AL8</f>
        <v>57.47</v>
      </c>
      <c r="N8">
        <f t="shared" si="0"/>
        <v>211.57999999999998</v>
      </c>
      <c r="O8" s="154">
        <f t="shared" si="1"/>
        <v>-3.1999999999925421E-3</v>
      </c>
      <c r="P8">
        <v>82.258755874846401</v>
      </c>
      <c r="Q8">
        <v>47.559280688155788</v>
      </c>
      <c r="R8">
        <v>4.9999243784856793</v>
      </c>
      <c r="S8">
        <v>19.289708252197752</v>
      </c>
      <c r="T8">
        <v>57.469130806314396</v>
      </c>
      <c r="U8" s="156">
        <f t="shared" si="2"/>
        <v>211.57679999999999</v>
      </c>
      <c r="V8" s="154">
        <f t="shared" si="3"/>
        <v>0</v>
      </c>
      <c r="Y8">
        <f>BAWANA!AW8+BAWANA!AX8</f>
        <v>26.423200000000001</v>
      </c>
      <c r="Z8">
        <f>BAWANA!BD8+BAWANA!BE8</f>
        <v>32</v>
      </c>
      <c r="AA8">
        <f>BAWANA!X8+BAWANA!Y8</f>
        <v>26.423200000000001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211.57679999999999</v>
      </c>
      <c r="E9">
        <f>BAWANA!AM9</f>
        <v>0</v>
      </c>
      <c r="F9">
        <f t="shared" si="4"/>
        <v>256</v>
      </c>
      <c r="G9">
        <f t="shared" si="5"/>
        <v>211.57679999999999</v>
      </c>
      <c r="H9" s="154"/>
      <c r="I9">
        <f>BRPL_EOD!AK9+BRPL_EOD!AL9</f>
        <v>82.26</v>
      </c>
      <c r="J9">
        <f>BYPL_EOD!AK9+BYPL_EOD!AL9</f>
        <v>47.56</v>
      </c>
      <c r="K9">
        <f>MES_EOD!AK9+MES_EOD!AL9</f>
        <v>5</v>
      </c>
      <c r="L9">
        <f>NDMC_EOD!AK9+NDMC_EOD!AL9</f>
        <v>19.29</v>
      </c>
      <c r="M9">
        <f>TPDDL_EOD!AK9+TPDDL_EOD!AL9</f>
        <v>57.47</v>
      </c>
      <c r="N9">
        <f t="shared" si="0"/>
        <v>211.57999999999998</v>
      </c>
      <c r="O9" s="154">
        <f t="shared" si="1"/>
        <v>-3.1999999999925421E-3</v>
      </c>
      <c r="P9">
        <v>82.258755874846401</v>
      </c>
      <c r="Q9">
        <v>47.559280688155788</v>
      </c>
      <c r="R9">
        <v>4.9999243784856793</v>
      </c>
      <c r="S9">
        <v>19.289708252197752</v>
      </c>
      <c r="T9">
        <v>57.469130806314396</v>
      </c>
      <c r="U9" s="156">
        <f t="shared" si="2"/>
        <v>211.57679999999999</v>
      </c>
      <c r="V9" s="154">
        <f t="shared" si="3"/>
        <v>0</v>
      </c>
      <c r="Y9">
        <f>BAWANA!AW9+BAWANA!AX9</f>
        <v>26.423200000000001</v>
      </c>
      <c r="Z9">
        <f>BAWANA!BD9+BAWANA!BE9</f>
        <v>32</v>
      </c>
      <c r="AA9">
        <f>BAWANA!X9+BAWANA!Y9</f>
        <v>26.423200000000001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211.57679999999999</v>
      </c>
      <c r="E10">
        <f>BAWANA!AM10</f>
        <v>0</v>
      </c>
      <c r="F10">
        <f t="shared" si="4"/>
        <v>256</v>
      </c>
      <c r="G10">
        <f t="shared" si="5"/>
        <v>211.57679999999999</v>
      </c>
      <c r="H10" s="154"/>
      <c r="I10">
        <f>BRPL_EOD!AK10+BRPL_EOD!AL10</f>
        <v>82.26</v>
      </c>
      <c r="J10">
        <f>BYPL_EOD!AK10+BYPL_EOD!AL10</f>
        <v>47.56</v>
      </c>
      <c r="K10">
        <f>MES_EOD!AK10+MES_EOD!AL10</f>
        <v>5</v>
      </c>
      <c r="L10">
        <f>NDMC_EOD!AK10+NDMC_EOD!AL10</f>
        <v>19.29</v>
      </c>
      <c r="M10">
        <f>TPDDL_EOD!AK10+TPDDL_EOD!AL10</f>
        <v>57.47</v>
      </c>
      <c r="N10">
        <f t="shared" si="0"/>
        <v>211.57999999999998</v>
      </c>
      <c r="O10" s="154">
        <f t="shared" si="1"/>
        <v>-3.1999999999925421E-3</v>
      </c>
      <c r="P10">
        <v>82.258755874846401</v>
      </c>
      <c r="Q10">
        <v>47.559280688155788</v>
      </c>
      <c r="R10">
        <v>4.9999243784856793</v>
      </c>
      <c r="S10">
        <v>19.289708252197752</v>
      </c>
      <c r="T10">
        <v>57.469130806314396</v>
      </c>
      <c r="U10" s="156">
        <f t="shared" si="2"/>
        <v>211.57679999999999</v>
      </c>
      <c r="V10" s="154">
        <f t="shared" si="3"/>
        <v>0</v>
      </c>
      <c r="Y10">
        <f>BAWANA!AW10+BAWANA!AX10</f>
        <v>26.423200000000001</v>
      </c>
      <c r="Z10">
        <f>BAWANA!BD10+BAWANA!BE10</f>
        <v>32</v>
      </c>
      <c r="AA10">
        <f>BAWANA!X10+BAWANA!Y10</f>
        <v>26.423200000000001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216.01760000000002</v>
      </c>
      <c r="E11">
        <f>BAWANA!AM11</f>
        <v>0</v>
      </c>
      <c r="F11">
        <f t="shared" si="4"/>
        <v>256</v>
      </c>
      <c r="G11">
        <f t="shared" si="5"/>
        <v>216.01760000000002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7.6000000000249202E-3</v>
      </c>
      <c r="P11">
        <v>84.022956122401752</v>
      </c>
      <c r="Q11">
        <v>48.581709217165873</v>
      </c>
      <c r="R11">
        <v>5.0001759177815845</v>
      </c>
      <c r="S11">
        <v>19.700693116059444</v>
      </c>
      <c r="T11">
        <v>58.712065626591368</v>
      </c>
      <c r="U11" s="156">
        <f t="shared" si="2"/>
        <v>216.01760000000002</v>
      </c>
      <c r="V11" s="154">
        <f t="shared" si="3"/>
        <v>0</v>
      </c>
      <c r="Y11">
        <f>BAWANA!AW11+BAWANA!AX11</f>
        <v>26.991199999999999</v>
      </c>
      <c r="Z11">
        <f>BAWANA!BD11+BAWANA!BE11</f>
        <v>26.991199999999999</v>
      </c>
      <c r="AA11">
        <f>BAWANA!X11+BAWANA!Y11</f>
        <v>26.991199999999999</v>
      </c>
      <c r="AB11">
        <f>BAWANA!AE11+BAWANA!AF11</f>
        <v>26.991199999999999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216.01760000000002</v>
      </c>
      <c r="E12">
        <f>BAWANA!AM12</f>
        <v>0</v>
      </c>
      <c r="F12">
        <f t="shared" si="4"/>
        <v>256</v>
      </c>
      <c r="G12">
        <f t="shared" si="5"/>
        <v>216.01760000000002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7.6000000000249202E-3</v>
      </c>
      <c r="P12">
        <v>84.022956122401752</v>
      </c>
      <c r="Q12">
        <v>48.581709217165873</v>
      </c>
      <c r="R12">
        <v>5.0001759177815845</v>
      </c>
      <c r="S12">
        <v>19.700693116059444</v>
      </c>
      <c r="T12">
        <v>58.712065626591368</v>
      </c>
      <c r="U12" s="156">
        <f t="shared" si="2"/>
        <v>216.01760000000002</v>
      </c>
      <c r="V12" s="154">
        <f t="shared" si="3"/>
        <v>0</v>
      </c>
      <c r="Y12">
        <f>BAWANA!AW12+BAWANA!AX12</f>
        <v>26.991199999999999</v>
      </c>
      <c r="Z12">
        <f>BAWANA!BD12+BAWANA!BE12</f>
        <v>26.991199999999999</v>
      </c>
      <c r="AA12">
        <f>BAWANA!X12+BAWANA!Y12</f>
        <v>26.991199999999999</v>
      </c>
      <c r="AB12">
        <f>BAWANA!AE12+BAWANA!AF12</f>
        <v>26.991199999999999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216.01760000000002</v>
      </c>
      <c r="E13">
        <f>BAWANA!AM13</f>
        <v>0</v>
      </c>
      <c r="F13">
        <f t="shared" si="4"/>
        <v>256</v>
      </c>
      <c r="G13">
        <f t="shared" si="5"/>
        <v>216.01760000000002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7.6000000000249202E-3</v>
      </c>
      <c r="P13">
        <v>84.022956122401752</v>
      </c>
      <c r="Q13">
        <v>48.581709217165873</v>
      </c>
      <c r="R13">
        <v>5.0001759177815845</v>
      </c>
      <c r="S13">
        <v>19.700693116059444</v>
      </c>
      <c r="T13">
        <v>58.712065626591368</v>
      </c>
      <c r="U13" s="156">
        <f t="shared" si="2"/>
        <v>216.01760000000002</v>
      </c>
      <c r="V13" s="154">
        <f t="shared" si="3"/>
        <v>0</v>
      </c>
      <c r="Y13">
        <f>BAWANA!AW13+BAWANA!AX13</f>
        <v>26.991199999999999</v>
      </c>
      <c r="Z13">
        <f>BAWANA!BD13+BAWANA!BE13</f>
        <v>26.991199999999999</v>
      </c>
      <c r="AA13">
        <f>BAWANA!X13+BAWANA!Y13</f>
        <v>26.991199999999999</v>
      </c>
      <c r="AB13">
        <f>BAWANA!AE13+BAWANA!AF13</f>
        <v>26.991199999999999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216.01760000000002</v>
      </c>
      <c r="E14">
        <f>BAWANA!AM14</f>
        <v>0</v>
      </c>
      <c r="F14">
        <f t="shared" si="4"/>
        <v>256</v>
      </c>
      <c r="G14">
        <f t="shared" si="5"/>
        <v>216.01760000000002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7.6000000000249202E-3</v>
      </c>
      <c r="P14">
        <v>84.022956122401752</v>
      </c>
      <c r="Q14">
        <v>48.581709217165873</v>
      </c>
      <c r="R14">
        <v>5.0001759177815845</v>
      </c>
      <c r="S14">
        <v>19.700693116059444</v>
      </c>
      <c r="T14">
        <v>58.712065626591368</v>
      </c>
      <c r="U14" s="156">
        <f t="shared" si="2"/>
        <v>216.01760000000002</v>
      </c>
      <c r="V14" s="154">
        <f t="shared" si="3"/>
        <v>0</v>
      </c>
      <c r="Y14">
        <f>BAWANA!AW14+BAWANA!AX14</f>
        <v>26.991199999999999</v>
      </c>
      <c r="Z14">
        <f>BAWANA!BD14+BAWANA!BE14</f>
        <v>26.991199999999999</v>
      </c>
      <c r="AA14">
        <f>BAWANA!X14+BAWANA!Y14</f>
        <v>26.991199999999999</v>
      </c>
      <c r="AB14">
        <f>BAWANA!AE14+BAWANA!AF14</f>
        <v>26.991199999999999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216.01760000000002</v>
      </c>
      <c r="E15">
        <f>BAWANA!AM15</f>
        <v>0</v>
      </c>
      <c r="F15">
        <f t="shared" si="4"/>
        <v>256</v>
      </c>
      <c r="G15">
        <f t="shared" si="5"/>
        <v>216.01760000000002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7.6000000000249202E-3</v>
      </c>
      <c r="P15">
        <v>84.022956122401752</v>
      </c>
      <c r="Q15">
        <v>48.581709217165873</v>
      </c>
      <c r="R15">
        <v>5.0001759177815845</v>
      </c>
      <c r="S15">
        <v>19.700693116059444</v>
      </c>
      <c r="T15">
        <v>58.712065626591368</v>
      </c>
      <c r="U15" s="156">
        <f t="shared" si="2"/>
        <v>216.01760000000002</v>
      </c>
      <c r="V15" s="154">
        <f t="shared" si="3"/>
        <v>0</v>
      </c>
      <c r="Y15">
        <f>BAWANA!AW15+BAWANA!AX15</f>
        <v>26.991199999999999</v>
      </c>
      <c r="Z15">
        <f>BAWANA!BD15+BAWANA!BE15</f>
        <v>26.991199999999999</v>
      </c>
      <c r="AA15">
        <f>BAWANA!X15+BAWANA!Y15</f>
        <v>26.991199999999999</v>
      </c>
      <c r="AB15">
        <f>BAWANA!AE15+BAWANA!AF15</f>
        <v>26.991199999999999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216.01760000000002</v>
      </c>
      <c r="E16">
        <f>BAWANA!AM16</f>
        <v>0</v>
      </c>
      <c r="F16">
        <f t="shared" si="4"/>
        <v>256</v>
      </c>
      <c r="G16">
        <f t="shared" si="5"/>
        <v>216.01760000000002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7.6000000000249202E-3</v>
      </c>
      <c r="P16">
        <v>84.022956122401752</v>
      </c>
      <c r="Q16">
        <v>48.581709217165873</v>
      </c>
      <c r="R16">
        <v>5.0001759177815845</v>
      </c>
      <c r="S16">
        <v>19.700693116059444</v>
      </c>
      <c r="T16">
        <v>58.712065626591368</v>
      </c>
      <c r="U16" s="156">
        <f t="shared" si="2"/>
        <v>216.01760000000002</v>
      </c>
      <c r="V16" s="154">
        <f t="shared" si="3"/>
        <v>0</v>
      </c>
      <c r="Y16">
        <f>BAWANA!AW16+BAWANA!AX16</f>
        <v>26.991199999999999</v>
      </c>
      <c r="Z16">
        <f>BAWANA!BD16+BAWANA!BE16</f>
        <v>26.991199999999999</v>
      </c>
      <c r="AA16">
        <f>BAWANA!X16+BAWANA!Y16</f>
        <v>26.991199999999999</v>
      </c>
      <c r="AB16">
        <f>BAWANA!AE16+BAWANA!AF16</f>
        <v>26.991199999999999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216.01760000000002</v>
      </c>
      <c r="E17">
        <f>BAWANA!AM17</f>
        <v>0</v>
      </c>
      <c r="F17">
        <f t="shared" si="4"/>
        <v>256</v>
      </c>
      <c r="G17">
        <f t="shared" si="5"/>
        <v>216.01760000000002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7.6000000000249202E-3</v>
      </c>
      <c r="P17">
        <v>84.022956122401752</v>
      </c>
      <c r="Q17">
        <v>48.581709217165873</v>
      </c>
      <c r="R17">
        <v>5.0001759177815845</v>
      </c>
      <c r="S17">
        <v>19.700693116059444</v>
      </c>
      <c r="T17">
        <v>58.712065626591368</v>
      </c>
      <c r="U17" s="156">
        <f t="shared" si="2"/>
        <v>216.01760000000002</v>
      </c>
      <c r="V17" s="154">
        <f t="shared" si="3"/>
        <v>0</v>
      </c>
      <c r="Y17">
        <f>BAWANA!AW17+BAWANA!AX17</f>
        <v>26.991199999999999</v>
      </c>
      <c r="Z17">
        <f>BAWANA!BD17+BAWANA!BE17</f>
        <v>26.991199999999999</v>
      </c>
      <c r="AA17">
        <f>BAWANA!X17+BAWANA!Y17</f>
        <v>26.991199999999999</v>
      </c>
      <c r="AB17">
        <f>BAWANA!AE17+BAWANA!AF17</f>
        <v>26.991199999999999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216.01760000000002</v>
      </c>
      <c r="E18">
        <f>BAWANA!AM18</f>
        <v>0</v>
      </c>
      <c r="F18">
        <f t="shared" si="4"/>
        <v>256</v>
      </c>
      <c r="G18">
        <f t="shared" si="5"/>
        <v>216.01760000000002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7.6000000000249202E-3</v>
      </c>
      <c r="P18">
        <v>84.022956122401752</v>
      </c>
      <c r="Q18">
        <v>48.581709217165873</v>
      </c>
      <c r="R18">
        <v>5.0001759177815845</v>
      </c>
      <c r="S18">
        <v>19.700693116059444</v>
      </c>
      <c r="T18">
        <v>58.712065626591368</v>
      </c>
      <c r="U18" s="156">
        <f t="shared" si="2"/>
        <v>216.01760000000002</v>
      </c>
      <c r="V18" s="154">
        <f t="shared" si="3"/>
        <v>0</v>
      </c>
      <c r="Y18">
        <f>BAWANA!AW18+BAWANA!AX18</f>
        <v>26.991199999999999</v>
      </c>
      <c r="Z18">
        <f>BAWANA!BD18+BAWANA!BE18</f>
        <v>26.991199999999999</v>
      </c>
      <c r="AA18">
        <f>BAWANA!X18+BAWANA!Y18</f>
        <v>26.991199999999999</v>
      </c>
      <c r="AB18">
        <f>BAWANA!AE18+BAWANA!AF18</f>
        <v>26.991199999999999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216.01760000000002</v>
      </c>
      <c r="E19">
        <f>BAWANA!AM19</f>
        <v>0</v>
      </c>
      <c r="F19">
        <f t="shared" si="4"/>
        <v>256</v>
      </c>
      <c r="G19">
        <f t="shared" si="5"/>
        <v>216.01760000000002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7.6000000000249202E-3</v>
      </c>
      <c r="P19">
        <v>84.022956122401752</v>
      </c>
      <c r="Q19">
        <v>48.581709217165873</v>
      </c>
      <c r="R19">
        <v>5.0001759177815845</v>
      </c>
      <c r="S19">
        <v>19.700693116059444</v>
      </c>
      <c r="T19">
        <v>58.712065626591368</v>
      </c>
      <c r="U19" s="156">
        <f t="shared" si="2"/>
        <v>216.01760000000002</v>
      </c>
      <c r="V19" s="154">
        <f t="shared" si="3"/>
        <v>0</v>
      </c>
      <c r="Y19">
        <f>BAWANA!AW19+BAWANA!AX19</f>
        <v>26.991199999999999</v>
      </c>
      <c r="Z19">
        <f>BAWANA!BD19+BAWANA!BE19</f>
        <v>26.991199999999999</v>
      </c>
      <c r="AA19">
        <f>BAWANA!X19+BAWANA!Y19</f>
        <v>26.991199999999999</v>
      </c>
      <c r="AB19">
        <f>BAWANA!AE19+BAWANA!AF19</f>
        <v>26.991199999999999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216.01760000000002</v>
      </c>
      <c r="E20">
        <f>BAWANA!AM20</f>
        <v>0</v>
      </c>
      <c r="F20">
        <f t="shared" si="4"/>
        <v>256</v>
      </c>
      <c r="G20">
        <f t="shared" si="5"/>
        <v>216.01760000000002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7.6000000000249202E-3</v>
      </c>
      <c r="P20">
        <v>84.022956122401752</v>
      </c>
      <c r="Q20">
        <v>48.581709217165873</v>
      </c>
      <c r="R20">
        <v>5.0001759177815845</v>
      </c>
      <c r="S20">
        <v>19.700693116059444</v>
      </c>
      <c r="T20">
        <v>58.712065626591368</v>
      </c>
      <c r="U20" s="156">
        <f t="shared" si="2"/>
        <v>216.01760000000002</v>
      </c>
      <c r="V20" s="154">
        <f t="shared" si="3"/>
        <v>0</v>
      </c>
      <c r="Y20">
        <f>BAWANA!AW20+BAWANA!AX20</f>
        <v>26.991199999999999</v>
      </c>
      <c r="Z20">
        <f>BAWANA!BD20+BAWANA!BE20</f>
        <v>26.991199999999999</v>
      </c>
      <c r="AA20">
        <f>BAWANA!X20+BAWANA!Y20</f>
        <v>26.991199999999999</v>
      </c>
      <c r="AB20">
        <f>BAWANA!AE20+BAWANA!AF20</f>
        <v>26.991199999999999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216.01760000000002</v>
      </c>
      <c r="E21">
        <f>BAWANA!AM21</f>
        <v>0</v>
      </c>
      <c r="F21">
        <f t="shared" si="4"/>
        <v>256</v>
      </c>
      <c r="G21">
        <f t="shared" si="5"/>
        <v>216.01760000000002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7.6000000000249202E-3</v>
      </c>
      <c r="P21">
        <v>84.022956122401752</v>
      </c>
      <c r="Q21">
        <v>48.581709217165873</v>
      </c>
      <c r="R21">
        <v>5.0001759177815845</v>
      </c>
      <c r="S21">
        <v>19.700693116059444</v>
      </c>
      <c r="T21">
        <v>58.712065626591368</v>
      </c>
      <c r="U21" s="156">
        <f t="shared" si="2"/>
        <v>216.01760000000002</v>
      </c>
      <c r="V21" s="154">
        <f t="shared" si="3"/>
        <v>0</v>
      </c>
      <c r="Y21">
        <f>BAWANA!AW21+BAWANA!AX21</f>
        <v>26.991199999999999</v>
      </c>
      <c r="Z21">
        <f>BAWANA!BD21+BAWANA!BE21</f>
        <v>26.991199999999999</v>
      </c>
      <c r="AA21">
        <f>BAWANA!X21+BAWANA!Y21</f>
        <v>26.991199999999999</v>
      </c>
      <c r="AB21">
        <f>BAWANA!AE21+BAWANA!AF21</f>
        <v>26.991199999999999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216.01760000000002</v>
      </c>
      <c r="E22">
        <f>BAWANA!AM22</f>
        <v>0</v>
      </c>
      <c r="F22">
        <f t="shared" si="4"/>
        <v>256</v>
      </c>
      <c r="G22">
        <f t="shared" si="5"/>
        <v>216.01760000000002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7.6000000000249202E-3</v>
      </c>
      <c r="P22">
        <v>84.022956122401752</v>
      </c>
      <c r="Q22">
        <v>48.581709217165873</v>
      </c>
      <c r="R22">
        <v>5.0001759177815845</v>
      </c>
      <c r="S22">
        <v>19.700693116059444</v>
      </c>
      <c r="T22">
        <v>58.712065626591368</v>
      </c>
      <c r="U22" s="156">
        <f t="shared" si="2"/>
        <v>216.01760000000002</v>
      </c>
      <c r="V22" s="154">
        <f t="shared" si="3"/>
        <v>0</v>
      </c>
      <c r="Y22">
        <f>BAWANA!AW22+BAWANA!AX22</f>
        <v>26.991199999999999</v>
      </c>
      <c r="Z22">
        <f>BAWANA!BD22+BAWANA!BE22</f>
        <v>26.991199999999999</v>
      </c>
      <c r="AA22">
        <f>BAWANA!X22+BAWANA!Y22</f>
        <v>26.991199999999999</v>
      </c>
      <c r="AB22">
        <f>BAWANA!AE22+BAWANA!AF22</f>
        <v>26.991199999999999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211.57679999999999</v>
      </c>
      <c r="E23">
        <f>BAWANA!AM23</f>
        <v>0</v>
      </c>
      <c r="F23">
        <f t="shared" si="4"/>
        <v>256</v>
      </c>
      <c r="G23">
        <f t="shared" si="5"/>
        <v>211.57679999999999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-3.1999999999925421E-3</v>
      </c>
      <c r="P23">
        <v>82.258755874846401</v>
      </c>
      <c r="Q23">
        <v>47.559280688155788</v>
      </c>
      <c r="R23">
        <v>4.9999243784856793</v>
      </c>
      <c r="S23">
        <v>19.289708252197752</v>
      </c>
      <c r="T23">
        <v>57.469130806314396</v>
      </c>
      <c r="U23" s="156">
        <f t="shared" si="2"/>
        <v>211.57679999999999</v>
      </c>
      <c r="V23" s="154">
        <f t="shared" si="3"/>
        <v>0</v>
      </c>
      <c r="Y23">
        <f>BAWANA!AW23+BAWANA!AX23</f>
        <v>32</v>
      </c>
      <c r="Z23">
        <f>BAWANA!BD23+BAWANA!BE23</f>
        <v>26.423200000000001</v>
      </c>
      <c r="AA23">
        <f>BAWANA!X23+BAWANA!Y23</f>
        <v>32</v>
      </c>
      <c r="AB23">
        <f>BAWANA!AE23+BAWANA!AF23</f>
        <v>26.423200000000001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211.57679999999999</v>
      </c>
      <c r="E24">
        <f>BAWANA!AM24</f>
        <v>0</v>
      </c>
      <c r="F24">
        <f t="shared" si="4"/>
        <v>256</v>
      </c>
      <c r="G24">
        <f t="shared" si="5"/>
        <v>211.57679999999999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-3.1999999999925421E-3</v>
      </c>
      <c r="P24">
        <v>82.258755874846401</v>
      </c>
      <c r="Q24">
        <v>47.559280688155788</v>
      </c>
      <c r="R24">
        <v>4.9999243784856793</v>
      </c>
      <c r="S24">
        <v>19.289708252197752</v>
      </c>
      <c r="T24">
        <v>57.469130806314396</v>
      </c>
      <c r="U24" s="156">
        <f t="shared" si="2"/>
        <v>211.57679999999999</v>
      </c>
      <c r="V24" s="154">
        <f t="shared" si="3"/>
        <v>0</v>
      </c>
      <c r="Y24">
        <f>BAWANA!AW24+BAWANA!AX24</f>
        <v>32</v>
      </c>
      <c r="Z24">
        <f>BAWANA!BD24+BAWANA!BE24</f>
        <v>26.423200000000001</v>
      </c>
      <c r="AA24">
        <f>BAWANA!X24+BAWANA!Y24</f>
        <v>32</v>
      </c>
      <c r="AB24">
        <f>BAWANA!AE24+BAWANA!AF24</f>
        <v>26.423200000000001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211.57679999999999</v>
      </c>
      <c r="E25">
        <f>BAWANA!AM25</f>
        <v>0</v>
      </c>
      <c r="F25">
        <f t="shared" si="4"/>
        <v>256</v>
      </c>
      <c r="G25">
        <f t="shared" si="5"/>
        <v>211.57679999999999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-3.1999999999925421E-3</v>
      </c>
      <c r="P25">
        <v>82.258755874846401</v>
      </c>
      <c r="Q25">
        <v>47.559280688155788</v>
      </c>
      <c r="R25">
        <v>4.9999243784856793</v>
      </c>
      <c r="S25">
        <v>19.289708252197752</v>
      </c>
      <c r="T25">
        <v>57.469130806314396</v>
      </c>
      <c r="U25" s="156">
        <f t="shared" si="2"/>
        <v>211.57679999999999</v>
      </c>
      <c r="V25" s="154">
        <f t="shared" si="3"/>
        <v>0</v>
      </c>
      <c r="Y25">
        <f>BAWANA!AW25+BAWANA!AX25</f>
        <v>32</v>
      </c>
      <c r="Z25">
        <f>BAWANA!BD25+BAWANA!BE25</f>
        <v>26.423200000000001</v>
      </c>
      <c r="AA25">
        <f>BAWANA!X25+BAWANA!Y25</f>
        <v>32</v>
      </c>
      <c r="AB25">
        <f>BAWANA!AE25+BAWANA!AF25</f>
        <v>26.423200000000001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211.57679999999999</v>
      </c>
      <c r="E26">
        <f>BAWANA!AM26</f>
        <v>0</v>
      </c>
      <c r="F26">
        <f t="shared" si="4"/>
        <v>256</v>
      </c>
      <c r="G26">
        <f t="shared" si="5"/>
        <v>211.57679999999999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-3.1999999999925421E-3</v>
      </c>
      <c r="P26">
        <v>82.258755874846401</v>
      </c>
      <c r="Q26">
        <v>47.559280688155788</v>
      </c>
      <c r="R26">
        <v>4.9999243784856793</v>
      </c>
      <c r="S26">
        <v>19.289708252197752</v>
      </c>
      <c r="T26">
        <v>57.469130806314396</v>
      </c>
      <c r="U26" s="156">
        <f t="shared" si="2"/>
        <v>211.57679999999999</v>
      </c>
      <c r="V26" s="154">
        <f t="shared" si="3"/>
        <v>0</v>
      </c>
      <c r="Y26">
        <f>BAWANA!AW26+BAWANA!AX26</f>
        <v>32</v>
      </c>
      <c r="Z26">
        <f>BAWANA!BD26+BAWANA!BE26</f>
        <v>26.423200000000001</v>
      </c>
      <c r="AA26">
        <f>BAWANA!X26+BAWANA!Y26</f>
        <v>32</v>
      </c>
      <c r="AB26">
        <f>BAWANA!AE26+BAWANA!AF26</f>
        <v>26.423200000000001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211.57679999999999</v>
      </c>
      <c r="E27">
        <f>BAWANA!AM27</f>
        <v>0</v>
      </c>
      <c r="F27">
        <f t="shared" si="4"/>
        <v>256</v>
      </c>
      <c r="G27">
        <f t="shared" si="5"/>
        <v>211.57679999999999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-3.1999999999925421E-3</v>
      </c>
      <c r="P27">
        <v>82.258755874846401</v>
      </c>
      <c r="Q27">
        <v>47.559280688155788</v>
      </c>
      <c r="R27">
        <v>4.9999243784856793</v>
      </c>
      <c r="S27">
        <v>19.289708252197752</v>
      </c>
      <c r="T27">
        <v>57.469130806314396</v>
      </c>
      <c r="U27" s="156">
        <f t="shared" si="2"/>
        <v>211.57679999999999</v>
      </c>
      <c r="V27" s="154">
        <f t="shared" si="3"/>
        <v>0</v>
      </c>
      <c r="Y27">
        <f>BAWANA!AW27+BAWANA!AX27</f>
        <v>32</v>
      </c>
      <c r="Z27">
        <f>BAWANA!BD27+BAWANA!BE27</f>
        <v>26.423200000000001</v>
      </c>
      <c r="AA27">
        <f>BAWANA!X27+BAWANA!Y27</f>
        <v>32</v>
      </c>
      <c r="AB27">
        <f>BAWANA!AE27+BAWANA!AF27</f>
        <v>26.423200000000001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211.57679999999999</v>
      </c>
      <c r="E28">
        <f>BAWANA!AM28</f>
        <v>0</v>
      </c>
      <c r="F28">
        <f t="shared" si="4"/>
        <v>256</v>
      </c>
      <c r="G28">
        <f t="shared" si="5"/>
        <v>211.57679999999999</v>
      </c>
      <c r="H28" s="154"/>
      <c r="I28">
        <f>BRPL_EOD!AK28+BRPL_EOD!AL28</f>
        <v>82.26</v>
      </c>
      <c r="J28">
        <f>BYPL_EOD!AK28+BYPL_EOD!AL28</f>
        <v>47.56</v>
      </c>
      <c r="K28">
        <f>MES_EOD!AK28+MES_EOD!AL28</f>
        <v>5</v>
      </c>
      <c r="L28">
        <f>NDMC_EOD!AK28+NDMC_EOD!AL28</f>
        <v>19.29</v>
      </c>
      <c r="M28">
        <f>TPDDL_EOD!AK28+TPDDL_EOD!AL28</f>
        <v>57.47</v>
      </c>
      <c r="N28">
        <f t="shared" si="0"/>
        <v>211.57999999999998</v>
      </c>
      <c r="O28" s="154">
        <f t="shared" si="1"/>
        <v>-3.1999999999925421E-3</v>
      </c>
      <c r="P28">
        <v>82.258755874846401</v>
      </c>
      <c r="Q28">
        <v>47.559280688155788</v>
      </c>
      <c r="R28">
        <v>4.9999243784856793</v>
      </c>
      <c r="S28">
        <v>19.289708252197752</v>
      </c>
      <c r="T28">
        <v>57.469130806314396</v>
      </c>
      <c r="U28" s="156">
        <f t="shared" si="2"/>
        <v>211.57679999999999</v>
      </c>
      <c r="V28" s="154">
        <f t="shared" si="3"/>
        <v>0</v>
      </c>
      <c r="Y28">
        <f>BAWANA!AW28+BAWANA!AX28</f>
        <v>32</v>
      </c>
      <c r="Z28">
        <f>BAWANA!BD28+BAWANA!BE28</f>
        <v>26.423200000000001</v>
      </c>
      <c r="AA28">
        <f>BAWANA!X28+BAWANA!Y28</f>
        <v>32</v>
      </c>
      <c r="AB28">
        <f>BAWANA!AE28+BAWANA!AF28</f>
        <v>26.423200000000001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211.57679999999999</v>
      </c>
      <c r="E29">
        <f>BAWANA!AM29</f>
        <v>0</v>
      </c>
      <c r="F29">
        <f t="shared" si="4"/>
        <v>256</v>
      </c>
      <c r="G29">
        <f t="shared" si="5"/>
        <v>211.57679999999999</v>
      </c>
      <c r="H29" s="154"/>
      <c r="I29">
        <f>BRPL_EOD!AK29+BRPL_EOD!AL29</f>
        <v>82.26</v>
      </c>
      <c r="J29">
        <f>BYPL_EOD!AK29+BYPL_EOD!AL29</f>
        <v>47.56</v>
      </c>
      <c r="K29">
        <f>MES_EOD!AK29+MES_EOD!AL29</f>
        <v>5</v>
      </c>
      <c r="L29">
        <f>NDMC_EOD!AK29+NDMC_EOD!AL29</f>
        <v>19.29</v>
      </c>
      <c r="M29">
        <f>TPDDL_EOD!AK29+TPDDL_EOD!AL29</f>
        <v>57.47</v>
      </c>
      <c r="N29">
        <f t="shared" si="0"/>
        <v>211.57999999999998</v>
      </c>
      <c r="O29" s="154">
        <f t="shared" si="1"/>
        <v>-3.1999999999925421E-3</v>
      </c>
      <c r="P29">
        <v>82.258755874846401</v>
      </c>
      <c r="Q29">
        <v>47.559280688155788</v>
      </c>
      <c r="R29">
        <v>4.9999243784856793</v>
      </c>
      <c r="S29">
        <v>19.289708252197752</v>
      </c>
      <c r="T29">
        <v>57.469130806314396</v>
      </c>
      <c r="U29" s="156">
        <f t="shared" si="2"/>
        <v>211.57679999999999</v>
      </c>
      <c r="V29" s="154">
        <f t="shared" si="3"/>
        <v>0</v>
      </c>
      <c r="Y29">
        <f>BAWANA!AW29+BAWANA!AX29</f>
        <v>32</v>
      </c>
      <c r="Z29">
        <f>BAWANA!BD29+BAWANA!BE29</f>
        <v>26.423200000000001</v>
      </c>
      <c r="AA29">
        <f>BAWANA!X29+BAWANA!Y29</f>
        <v>32</v>
      </c>
      <c r="AB29">
        <f>BAWANA!AE29+BAWANA!AF29</f>
        <v>26.423200000000001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211.57679999999999</v>
      </c>
      <c r="E30">
        <f>BAWANA!AM30</f>
        <v>0</v>
      </c>
      <c r="F30">
        <f t="shared" si="4"/>
        <v>256</v>
      </c>
      <c r="G30">
        <f t="shared" si="5"/>
        <v>211.57679999999999</v>
      </c>
      <c r="H30" s="154"/>
      <c r="I30">
        <f>BRPL_EOD!AK30+BRPL_EOD!AL30</f>
        <v>82.26</v>
      </c>
      <c r="J30">
        <f>BYPL_EOD!AK30+BYPL_EOD!AL30</f>
        <v>47.56</v>
      </c>
      <c r="K30">
        <f>MES_EOD!AK30+MES_EOD!AL30</f>
        <v>5</v>
      </c>
      <c r="L30">
        <f>NDMC_EOD!AK30+NDMC_EOD!AL30</f>
        <v>19.29</v>
      </c>
      <c r="M30">
        <f>TPDDL_EOD!AK30+TPDDL_EOD!AL30</f>
        <v>57.47</v>
      </c>
      <c r="N30">
        <f t="shared" si="0"/>
        <v>211.57999999999998</v>
      </c>
      <c r="O30" s="154">
        <f t="shared" si="1"/>
        <v>-3.1999999999925421E-3</v>
      </c>
      <c r="P30">
        <v>82.258755874846401</v>
      </c>
      <c r="Q30">
        <v>47.559280688155788</v>
      </c>
      <c r="R30">
        <v>4.9999243784856793</v>
      </c>
      <c r="S30">
        <v>19.289708252197752</v>
      </c>
      <c r="T30">
        <v>57.469130806314396</v>
      </c>
      <c r="U30" s="156">
        <f t="shared" si="2"/>
        <v>211.57679999999999</v>
      </c>
      <c r="V30" s="154">
        <f t="shared" si="3"/>
        <v>0</v>
      </c>
      <c r="Y30">
        <f>BAWANA!AW30+BAWANA!AX30</f>
        <v>32</v>
      </c>
      <c r="Z30">
        <f>BAWANA!BD30+BAWANA!BE30</f>
        <v>26.423200000000001</v>
      </c>
      <c r="AA30">
        <f>BAWANA!X30+BAWANA!Y30</f>
        <v>32</v>
      </c>
      <c r="AB30">
        <f>BAWANA!AE30+BAWANA!AF30</f>
        <v>26.423200000000001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212.63659999999999</v>
      </c>
      <c r="E31">
        <f>BAWANA!AM31</f>
        <v>0</v>
      </c>
      <c r="F31">
        <f t="shared" si="4"/>
        <v>256</v>
      </c>
      <c r="G31">
        <f t="shared" si="5"/>
        <v>212.63659999999999</v>
      </c>
      <c r="H31" s="154"/>
      <c r="I31">
        <f>BRPL_EOD!AK31+BRPL_EOD!AL31</f>
        <v>78.959999999999994</v>
      </c>
      <c r="J31">
        <f>BYPL_EOD!AK31+BYPL_EOD!AL31</f>
        <v>55</v>
      </c>
      <c r="K31">
        <f>MES_EOD!AK31+MES_EOD!AL31</f>
        <v>5</v>
      </c>
      <c r="L31">
        <f>NDMC_EOD!AK31+NDMC_EOD!AL31</f>
        <v>18.52</v>
      </c>
      <c r="M31">
        <f>TPDDL_EOD!AK31+TPDDL_EOD!AL31</f>
        <v>55.17</v>
      </c>
      <c r="N31">
        <f t="shared" si="0"/>
        <v>212.64999999999998</v>
      </c>
      <c r="O31" s="154">
        <f t="shared" si="1"/>
        <v>-1.3399999999990087E-2</v>
      </c>
      <c r="P31">
        <v>78.955024387491179</v>
      </c>
      <c r="Q31">
        <v>54.996534211145075</v>
      </c>
      <c r="R31">
        <v>4.9996849282859159</v>
      </c>
      <c r="S31">
        <v>18.518832974371033</v>
      </c>
      <c r="T31">
        <v>55.166523498706802</v>
      </c>
      <c r="U31" s="156">
        <f t="shared" si="2"/>
        <v>212.63660000000002</v>
      </c>
      <c r="V31" s="154">
        <f t="shared" si="3"/>
        <v>0</v>
      </c>
      <c r="Y31">
        <f>BAWANA!AW31+BAWANA!AX31</f>
        <v>32</v>
      </c>
      <c r="Z31">
        <f>BAWANA!BD31+BAWANA!BE31</f>
        <v>25.363399999999999</v>
      </c>
      <c r="AA31">
        <f>BAWANA!X31+BAWANA!Y31</f>
        <v>32</v>
      </c>
      <c r="AB31">
        <f>BAWANA!AE31+BAWANA!AF31</f>
        <v>25.363399999999999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212.63659999999999</v>
      </c>
      <c r="E32">
        <f>BAWANA!AM32</f>
        <v>0</v>
      </c>
      <c r="F32">
        <f t="shared" si="4"/>
        <v>256</v>
      </c>
      <c r="G32">
        <f t="shared" si="5"/>
        <v>212.63659999999999</v>
      </c>
      <c r="H32" s="154"/>
      <c r="I32">
        <f>BRPL_EOD!AK32+BRPL_EOD!AL32</f>
        <v>78.959999999999994</v>
      </c>
      <c r="J32">
        <f>BYPL_EOD!AK32+BYPL_EOD!AL32</f>
        <v>55</v>
      </c>
      <c r="K32">
        <f>MES_EOD!AK32+MES_EOD!AL32</f>
        <v>5</v>
      </c>
      <c r="L32">
        <f>NDMC_EOD!AK32+NDMC_EOD!AL32</f>
        <v>18.52</v>
      </c>
      <c r="M32">
        <f>TPDDL_EOD!AK32+TPDDL_EOD!AL32</f>
        <v>55.17</v>
      </c>
      <c r="N32">
        <f t="shared" si="0"/>
        <v>212.64999999999998</v>
      </c>
      <c r="O32" s="154">
        <f t="shared" si="1"/>
        <v>-1.3399999999990087E-2</v>
      </c>
      <c r="P32">
        <v>78.955024387491179</v>
      </c>
      <c r="Q32">
        <v>54.996534211145075</v>
      </c>
      <c r="R32">
        <v>4.9996849282859159</v>
      </c>
      <c r="S32">
        <v>18.518832974371033</v>
      </c>
      <c r="T32">
        <v>55.166523498706802</v>
      </c>
      <c r="U32" s="156">
        <f t="shared" si="2"/>
        <v>212.63660000000002</v>
      </c>
      <c r="V32" s="154">
        <f t="shared" si="3"/>
        <v>0</v>
      </c>
      <c r="Y32">
        <f>BAWANA!AW32+BAWANA!AX32</f>
        <v>32</v>
      </c>
      <c r="Z32">
        <f>BAWANA!BD32+BAWANA!BE32</f>
        <v>25.363399999999999</v>
      </c>
      <c r="AA32">
        <f>BAWANA!X32+BAWANA!Y32</f>
        <v>32</v>
      </c>
      <c r="AB32">
        <f>BAWANA!AE32+BAWANA!AF32</f>
        <v>25.363399999999999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217.61779999999999</v>
      </c>
      <c r="E33">
        <f>BAWANA!AM33</f>
        <v>0</v>
      </c>
      <c r="F33">
        <f t="shared" si="4"/>
        <v>256</v>
      </c>
      <c r="G33">
        <f t="shared" si="5"/>
        <v>217.61779999999999</v>
      </c>
      <c r="H33" s="154"/>
      <c r="I33">
        <f>BRPL_EOD!AK33+BRPL_EOD!AL33</f>
        <v>81.53</v>
      </c>
      <c r="J33">
        <f>BYPL_EOD!AK33+BYPL_EOD!AL33</f>
        <v>55</v>
      </c>
      <c r="K33">
        <f>MES_EOD!AK33+MES_EOD!AL33</f>
        <v>5</v>
      </c>
      <c r="L33">
        <f>NDMC_EOD!AK33+NDMC_EOD!AL33</f>
        <v>19.12</v>
      </c>
      <c r="M33">
        <f>TPDDL_EOD!AK33+TPDDL_EOD!AL33</f>
        <v>56.97</v>
      </c>
      <c r="N33">
        <f t="shared" si="0"/>
        <v>217.62</v>
      </c>
      <c r="O33" s="154">
        <f t="shared" si="1"/>
        <v>-2.200000000016189E-3</v>
      </c>
      <c r="P33">
        <v>81.529175783475779</v>
      </c>
      <c r="Q33">
        <v>54.999443984927851</v>
      </c>
      <c r="R33">
        <v>4.9999494531752591</v>
      </c>
      <c r="S33">
        <v>19.119806708942193</v>
      </c>
      <c r="T33">
        <v>56.969424069478904</v>
      </c>
      <c r="U33" s="156">
        <f t="shared" si="2"/>
        <v>217.61779999999999</v>
      </c>
      <c r="V33" s="154">
        <f t="shared" si="3"/>
        <v>0</v>
      </c>
      <c r="Y33">
        <f>BAWANA!AW33+BAWANA!AX33</f>
        <v>26.191099999999999</v>
      </c>
      <c r="Z33">
        <f>BAWANA!BD33+BAWANA!BE33</f>
        <v>26.191099999999999</v>
      </c>
      <c r="AA33">
        <f>BAWANA!X33+BAWANA!Y33</f>
        <v>26.191099999999999</v>
      </c>
      <c r="AB33">
        <f>BAWANA!AE33+BAWANA!AF33</f>
        <v>26.191099999999999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217.61779999999999</v>
      </c>
      <c r="E34">
        <f>BAWANA!AM34</f>
        <v>0</v>
      </c>
      <c r="F34">
        <f t="shared" si="4"/>
        <v>256</v>
      </c>
      <c r="G34">
        <f t="shared" si="5"/>
        <v>217.61779999999999</v>
      </c>
      <c r="H34" s="154"/>
      <c r="I34">
        <f>BRPL_EOD!AK34+BRPL_EOD!AL34</f>
        <v>81.53</v>
      </c>
      <c r="J34">
        <f>BYPL_EOD!AK34+BYPL_EOD!AL34</f>
        <v>55</v>
      </c>
      <c r="K34">
        <f>MES_EOD!AK34+MES_EOD!AL34</f>
        <v>5</v>
      </c>
      <c r="L34">
        <f>NDMC_EOD!AK34+NDMC_EOD!AL34</f>
        <v>19.12</v>
      </c>
      <c r="M34">
        <f>TPDDL_EOD!AK34+TPDDL_EOD!AL34</f>
        <v>56.97</v>
      </c>
      <c r="N34">
        <f t="shared" si="0"/>
        <v>217.62</v>
      </c>
      <c r="O34" s="154">
        <f t="shared" si="1"/>
        <v>-2.200000000016189E-3</v>
      </c>
      <c r="P34">
        <v>81.529175783475779</v>
      </c>
      <c r="Q34">
        <v>54.999443984927851</v>
      </c>
      <c r="R34">
        <v>4.9999494531752591</v>
      </c>
      <c r="S34">
        <v>19.119806708942193</v>
      </c>
      <c r="T34">
        <v>56.969424069478904</v>
      </c>
      <c r="U34" s="156">
        <f t="shared" si="2"/>
        <v>217.61779999999999</v>
      </c>
      <c r="V34" s="154">
        <f t="shared" si="3"/>
        <v>0</v>
      </c>
      <c r="Y34">
        <f>BAWANA!AW34+BAWANA!AX34</f>
        <v>26.191099999999999</v>
      </c>
      <c r="Z34">
        <f>BAWANA!BD34+BAWANA!BE34</f>
        <v>26.191099999999999</v>
      </c>
      <c r="AA34">
        <f>BAWANA!X34+BAWANA!Y34</f>
        <v>26.191099999999999</v>
      </c>
      <c r="AB34">
        <f>BAWANA!AE34+BAWANA!AF34</f>
        <v>26.191099999999999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212.63659999999999</v>
      </c>
      <c r="E35">
        <f>BAWANA!AM35</f>
        <v>0</v>
      </c>
      <c r="F35">
        <f t="shared" si="4"/>
        <v>256</v>
      </c>
      <c r="G35">
        <f t="shared" si="5"/>
        <v>212.63659999999999</v>
      </c>
      <c r="H35" s="154"/>
      <c r="I35">
        <f>BRPL_EOD!AK35+BRPL_EOD!AL35</f>
        <v>78.959999999999994</v>
      </c>
      <c r="J35">
        <f>BYPL_EOD!AK35+BYPL_EOD!AL35</f>
        <v>55</v>
      </c>
      <c r="K35">
        <f>MES_EOD!AK35+MES_EOD!AL35</f>
        <v>5</v>
      </c>
      <c r="L35">
        <f>NDMC_EOD!AK35+NDMC_EOD!AL35</f>
        <v>18.52</v>
      </c>
      <c r="M35">
        <f>TPDDL_EOD!AK35+TPDDL_EOD!AL35</f>
        <v>55.17</v>
      </c>
      <c r="N35">
        <f t="shared" si="0"/>
        <v>212.64999999999998</v>
      </c>
      <c r="O35" s="154">
        <f t="shared" si="1"/>
        <v>-1.3399999999990087E-2</v>
      </c>
      <c r="P35">
        <v>78.955024387491179</v>
      </c>
      <c r="Q35">
        <v>54.996534211145075</v>
      </c>
      <c r="R35">
        <v>4.9996849282859159</v>
      </c>
      <c r="S35">
        <v>18.518832974371033</v>
      </c>
      <c r="T35">
        <v>55.166523498706802</v>
      </c>
      <c r="U35" s="156">
        <f t="shared" si="2"/>
        <v>212.63660000000002</v>
      </c>
      <c r="V35" s="154">
        <f t="shared" si="3"/>
        <v>0</v>
      </c>
      <c r="Y35">
        <f>BAWANA!AW35+BAWANA!AX35</f>
        <v>32</v>
      </c>
      <c r="Z35">
        <f>BAWANA!BD35+BAWANA!BE35</f>
        <v>25.363399999999999</v>
      </c>
      <c r="AA35">
        <f>BAWANA!X35+BAWANA!Y35</f>
        <v>32</v>
      </c>
      <c r="AB35">
        <f>BAWANA!AE35+BAWANA!AF35</f>
        <v>25.363399999999999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211.57679999999999</v>
      </c>
      <c r="E36">
        <f>BAWANA!AM36</f>
        <v>0</v>
      </c>
      <c r="F36">
        <f t="shared" si="4"/>
        <v>256</v>
      </c>
      <c r="G36">
        <f t="shared" si="5"/>
        <v>211.57679999999999</v>
      </c>
      <c r="H36" s="154"/>
      <c r="I36">
        <f>BRPL_EOD!AK36+BRPL_EOD!AL36</f>
        <v>82.26</v>
      </c>
      <c r="J36">
        <f>BYPL_EOD!AK36+BYPL_EOD!AL36</f>
        <v>47.56</v>
      </c>
      <c r="K36">
        <f>MES_EOD!AK36+MES_EOD!AL36</f>
        <v>5</v>
      </c>
      <c r="L36">
        <f>NDMC_EOD!AK36+NDMC_EOD!AL36</f>
        <v>19.29</v>
      </c>
      <c r="M36">
        <f>TPDDL_EOD!AK36+TPDDL_EOD!AL36</f>
        <v>57.47</v>
      </c>
      <c r="N36">
        <f t="shared" si="0"/>
        <v>211.57999999999998</v>
      </c>
      <c r="O36" s="154">
        <f t="shared" si="1"/>
        <v>-3.1999999999925421E-3</v>
      </c>
      <c r="P36">
        <v>82.258755874846401</v>
      </c>
      <c r="Q36">
        <v>47.559280688155788</v>
      </c>
      <c r="R36">
        <v>4.9999243784856793</v>
      </c>
      <c r="S36">
        <v>19.289708252197752</v>
      </c>
      <c r="T36">
        <v>57.469130806314396</v>
      </c>
      <c r="U36" s="156">
        <f t="shared" si="2"/>
        <v>211.57679999999999</v>
      </c>
      <c r="V36" s="154">
        <f t="shared" si="3"/>
        <v>0</v>
      </c>
      <c r="Y36">
        <f>BAWANA!AW36+BAWANA!AX36</f>
        <v>32</v>
      </c>
      <c r="Z36">
        <f>BAWANA!BD36+BAWANA!BE36</f>
        <v>26.423200000000001</v>
      </c>
      <c r="AA36">
        <f>BAWANA!X36+BAWANA!Y36</f>
        <v>32</v>
      </c>
      <c r="AB36">
        <f>BAWANA!AE36+BAWANA!AF36</f>
        <v>26.423200000000001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211.57759999999999</v>
      </c>
      <c r="E37">
        <f>BAWANA!AM37</f>
        <v>0</v>
      </c>
      <c r="F37">
        <f t="shared" si="4"/>
        <v>256</v>
      </c>
      <c r="G37">
        <f t="shared" si="5"/>
        <v>211.57759999999999</v>
      </c>
      <c r="H37" s="154"/>
      <c r="I37">
        <f>BRPL_EOD!AK37+BRPL_EOD!AL37</f>
        <v>82.26</v>
      </c>
      <c r="J37">
        <f>BYPL_EOD!AK37+BYPL_EOD!AL37</f>
        <v>47.56</v>
      </c>
      <c r="K37">
        <f>MES_EOD!AK37+MES_EOD!AL37</f>
        <v>5</v>
      </c>
      <c r="L37">
        <f>NDMC_EOD!AK37+NDMC_EOD!AL37</f>
        <v>19.29</v>
      </c>
      <c r="M37">
        <f>TPDDL_EOD!AK37+TPDDL_EOD!AL37</f>
        <v>57.47</v>
      </c>
      <c r="N37">
        <f t="shared" si="0"/>
        <v>211.57999999999998</v>
      </c>
      <c r="O37" s="154">
        <f t="shared" si="1"/>
        <v>-2.3999999999944066E-3</v>
      </c>
      <c r="P37">
        <v>82.259066906134805</v>
      </c>
      <c r="Q37">
        <v>47.559460516116836</v>
      </c>
      <c r="R37">
        <v>4.9999432838642592</v>
      </c>
      <c r="S37">
        <v>19.289781189148311</v>
      </c>
      <c r="T37">
        <v>57.469348104735801</v>
      </c>
      <c r="U37" s="156">
        <f t="shared" si="2"/>
        <v>211.57760000000002</v>
      </c>
      <c r="V37" s="154">
        <f t="shared" si="3"/>
        <v>0</v>
      </c>
      <c r="Y37">
        <f>BAWANA!AW37+BAWANA!AX37</f>
        <v>32</v>
      </c>
      <c r="Z37">
        <f>BAWANA!BD37+BAWANA!BE37</f>
        <v>26.4224</v>
      </c>
      <c r="AA37">
        <f>BAWANA!X37+BAWANA!Y37</f>
        <v>32</v>
      </c>
      <c r="AB37">
        <f>BAWANA!AE37+BAWANA!AF37</f>
        <v>26.4224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211.57759999999999</v>
      </c>
      <c r="E38">
        <f>BAWANA!AM38</f>
        <v>0</v>
      </c>
      <c r="F38">
        <f t="shared" si="4"/>
        <v>256</v>
      </c>
      <c r="G38">
        <f t="shared" si="5"/>
        <v>211.57759999999999</v>
      </c>
      <c r="H38" s="154"/>
      <c r="I38">
        <f>BRPL_EOD!AK38+BRPL_EOD!AL38</f>
        <v>82.26</v>
      </c>
      <c r="J38">
        <f>BYPL_EOD!AK38+BYPL_EOD!AL38</f>
        <v>47.56</v>
      </c>
      <c r="K38">
        <f>MES_EOD!AK38+MES_EOD!AL38</f>
        <v>5</v>
      </c>
      <c r="L38">
        <f>NDMC_EOD!AK38+NDMC_EOD!AL38</f>
        <v>19.29</v>
      </c>
      <c r="M38">
        <f>TPDDL_EOD!AK38+TPDDL_EOD!AL38</f>
        <v>57.47</v>
      </c>
      <c r="N38">
        <f t="shared" si="0"/>
        <v>211.57999999999998</v>
      </c>
      <c r="O38" s="154">
        <f t="shared" si="1"/>
        <v>-2.3999999999944066E-3</v>
      </c>
      <c r="P38">
        <v>82.259066906134805</v>
      </c>
      <c r="Q38">
        <v>47.559460516116836</v>
      </c>
      <c r="R38">
        <v>4.9999432838642592</v>
      </c>
      <c r="S38">
        <v>19.289781189148311</v>
      </c>
      <c r="T38">
        <v>57.469348104735801</v>
      </c>
      <c r="U38" s="156">
        <f t="shared" si="2"/>
        <v>211.57760000000002</v>
      </c>
      <c r="V38" s="154">
        <f t="shared" si="3"/>
        <v>0</v>
      </c>
      <c r="Y38">
        <f>BAWANA!AW38+BAWANA!AX38</f>
        <v>32</v>
      </c>
      <c r="Z38">
        <f>BAWANA!BD38+BAWANA!BE38</f>
        <v>26.4224</v>
      </c>
      <c r="AA38">
        <f>BAWANA!X38+BAWANA!Y38</f>
        <v>32</v>
      </c>
      <c r="AB38">
        <f>BAWANA!AE38+BAWANA!AF38</f>
        <v>26.4224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211.57759999999999</v>
      </c>
      <c r="E39">
        <f>BAWANA!AM39</f>
        <v>0</v>
      </c>
      <c r="F39">
        <f t="shared" si="4"/>
        <v>256</v>
      </c>
      <c r="G39">
        <f t="shared" si="5"/>
        <v>211.57759999999999</v>
      </c>
      <c r="H39" s="154"/>
      <c r="I39">
        <f>BRPL_EOD!AK39+BRPL_EOD!AL39</f>
        <v>82.26</v>
      </c>
      <c r="J39">
        <f>BYPL_EOD!AK39+BYPL_EOD!AL39</f>
        <v>47.56</v>
      </c>
      <c r="K39">
        <f>MES_EOD!AK39+MES_EOD!AL39</f>
        <v>5</v>
      </c>
      <c r="L39">
        <f>NDMC_EOD!AK39+NDMC_EOD!AL39</f>
        <v>19.29</v>
      </c>
      <c r="M39">
        <f>TPDDL_EOD!AK39+TPDDL_EOD!AL39</f>
        <v>57.47</v>
      </c>
      <c r="N39">
        <f t="shared" si="0"/>
        <v>211.57999999999998</v>
      </c>
      <c r="O39" s="154">
        <f t="shared" si="1"/>
        <v>-2.3999999999944066E-3</v>
      </c>
      <c r="P39">
        <v>82.259066906134805</v>
      </c>
      <c r="Q39">
        <v>47.559460516116836</v>
      </c>
      <c r="R39">
        <v>4.9999432838642592</v>
      </c>
      <c r="S39">
        <v>19.289781189148311</v>
      </c>
      <c r="T39">
        <v>57.469348104735801</v>
      </c>
      <c r="U39" s="156">
        <f t="shared" si="2"/>
        <v>211.57760000000002</v>
      </c>
      <c r="V39" s="154">
        <f t="shared" si="3"/>
        <v>0</v>
      </c>
      <c r="Y39">
        <f>BAWANA!AW39+BAWANA!AX39</f>
        <v>32</v>
      </c>
      <c r="Z39">
        <f>BAWANA!BD39+BAWANA!BE39</f>
        <v>26.4224</v>
      </c>
      <c r="AA39">
        <f>BAWANA!X39+BAWANA!Y39</f>
        <v>32</v>
      </c>
      <c r="AB39">
        <f>BAWANA!AE39+BAWANA!AF39</f>
        <v>26.4224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211.57759999999999</v>
      </c>
      <c r="E40">
        <f>BAWANA!AM40</f>
        <v>0</v>
      </c>
      <c r="F40">
        <f t="shared" si="4"/>
        <v>256</v>
      </c>
      <c r="G40">
        <f t="shared" si="5"/>
        <v>211.57759999999999</v>
      </c>
      <c r="H40" s="154"/>
      <c r="I40">
        <f>BRPL_EOD!AK40+BRPL_EOD!AL40</f>
        <v>82.26</v>
      </c>
      <c r="J40">
        <f>BYPL_EOD!AK40+BYPL_EOD!AL40</f>
        <v>47.56</v>
      </c>
      <c r="K40">
        <f>MES_EOD!AK40+MES_EOD!AL40</f>
        <v>5</v>
      </c>
      <c r="L40">
        <f>NDMC_EOD!AK40+NDMC_EOD!AL40</f>
        <v>19.29</v>
      </c>
      <c r="M40">
        <f>TPDDL_EOD!AK40+TPDDL_EOD!AL40</f>
        <v>57.47</v>
      </c>
      <c r="N40">
        <f t="shared" si="0"/>
        <v>211.57999999999998</v>
      </c>
      <c r="O40" s="154">
        <f t="shared" si="1"/>
        <v>-2.3999999999944066E-3</v>
      </c>
      <c r="P40">
        <v>82.259066906134805</v>
      </c>
      <c r="Q40">
        <v>47.559460516116836</v>
      </c>
      <c r="R40">
        <v>4.9999432838642592</v>
      </c>
      <c r="S40">
        <v>19.289781189148311</v>
      </c>
      <c r="T40">
        <v>57.469348104735801</v>
      </c>
      <c r="U40" s="156">
        <f t="shared" si="2"/>
        <v>211.57760000000002</v>
      </c>
      <c r="V40" s="154">
        <f t="shared" si="3"/>
        <v>0</v>
      </c>
      <c r="Y40">
        <f>BAWANA!AW40+BAWANA!AX40</f>
        <v>32</v>
      </c>
      <c r="Z40">
        <f>BAWANA!BD40+BAWANA!BE40</f>
        <v>26.4224</v>
      </c>
      <c r="AA40">
        <f>BAWANA!X40+BAWANA!Y40</f>
        <v>32</v>
      </c>
      <c r="AB40">
        <f>BAWANA!AE40+BAWANA!AF40</f>
        <v>26.4224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220.66840000000002</v>
      </c>
      <c r="E41">
        <f>BAWANA!AM41</f>
        <v>0</v>
      </c>
      <c r="F41">
        <f t="shared" si="4"/>
        <v>256</v>
      </c>
      <c r="G41">
        <f t="shared" si="5"/>
        <v>220.66840000000002</v>
      </c>
      <c r="H41" s="154"/>
      <c r="I41">
        <f>BRPL_EOD!AK41+BRPL_EOD!AL41</f>
        <v>99.62</v>
      </c>
      <c r="J41">
        <f>BYPL_EOD!AK41+BYPL_EOD!AL41</f>
        <v>44.4</v>
      </c>
      <c r="K41">
        <f>MES_EOD!AK41+MES_EOD!AL41</f>
        <v>5</v>
      </c>
      <c r="L41">
        <f>NDMC_EOD!AK41+NDMC_EOD!AL41</f>
        <v>18.010000000000002</v>
      </c>
      <c r="M41">
        <f>TPDDL_EOD!AK41+TPDDL_EOD!AL41</f>
        <v>53.65</v>
      </c>
      <c r="N41">
        <f t="shared" si="0"/>
        <v>220.68</v>
      </c>
      <c r="O41" s="154">
        <f t="shared" si="1"/>
        <v>-1.1599999999987176E-2</v>
      </c>
      <c r="P41">
        <v>99.614763494652905</v>
      </c>
      <c r="Q41">
        <v>44.397666122892879</v>
      </c>
      <c r="R41">
        <v>4.9997371760014504</v>
      </c>
      <c r="S41">
        <v>18.009053307957227</v>
      </c>
      <c r="T41">
        <v>53.647179898495558</v>
      </c>
      <c r="U41" s="156">
        <f t="shared" si="2"/>
        <v>220.66840000000002</v>
      </c>
      <c r="V41" s="154">
        <f t="shared" si="3"/>
        <v>0</v>
      </c>
      <c r="Y41">
        <f>BAWANA!AW41+BAWANA!AX41</f>
        <v>24.665800000000001</v>
      </c>
      <c r="Z41">
        <f>BAWANA!BD41+BAWANA!BE41</f>
        <v>24.665800000000001</v>
      </c>
      <c r="AA41">
        <f>BAWANA!X41+BAWANA!Y41</f>
        <v>24.665800000000001</v>
      </c>
      <c r="AB41">
        <f>BAWANA!AE41+BAWANA!AF41</f>
        <v>24.665800000000001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220.66840000000002</v>
      </c>
      <c r="E42">
        <f>BAWANA!AM42</f>
        <v>0</v>
      </c>
      <c r="F42">
        <f t="shared" si="4"/>
        <v>256</v>
      </c>
      <c r="G42">
        <f t="shared" si="5"/>
        <v>220.66840000000002</v>
      </c>
      <c r="H42" s="154"/>
      <c r="I42">
        <f>BRPL_EOD!AK42+BRPL_EOD!AL42</f>
        <v>99.62</v>
      </c>
      <c r="J42">
        <f>BYPL_EOD!AK42+BYPL_EOD!AL42</f>
        <v>44.4</v>
      </c>
      <c r="K42">
        <f>MES_EOD!AK42+MES_EOD!AL42</f>
        <v>5</v>
      </c>
      <c r="L42">
        <f>NDMC_EOD!AK42+NDMC_EOD!AL42</f>
        <v>18.010000000000002</v>
      </c>
      <c r="M42">
        <f>TPDDL_EOD!AK42+TPDDL_EOD!AL42</f>
        <v>53.65</v>
      </c>
      <c r="N42">
        <f t="shared" si="0"/>
        <v>220.68</v>
      </c>
      <c r="O42" s="154">
        <f t="shared" si="1"/>
        <v>-1.1599999999987176E-2</v>
      </c>
      <c r="P42">
        <v>99.614763494652905</v>
      </c>
      <c r="Q42">
        <v>44.397666122892879</v>
      </c>
      <c r="R42">
        <v>4.9997371760014504</v>
      </c>
      <c r="S42">
        <v>18.009053307957227</v>
      </c>
      <c r="T42">
        <v>53.647179898495558</v>
      </c>
      <c r="U42" s="156">
        <f t="shared" si="2"/>
        <v>220.66840000000002</v>
      </c>
      <c r="V42" s="154">
        <f t="shared" si="3"/>
        <v>0</v>
      </c>
      <c r="Y42">
        <f>BAWANA!AW42+BAWANA!AX42</f>
        <v>24.665800000000001</v>
      </c>
      <c r="Z42">
        <f>BAWANA!BD42+BAWANA!BE42</f>
        <v>24.665800000000001</v>
      </c>
      <c r="AA42">
        <f>BAWANA!X42+BAWANA!Y42</f>
        <v>24.665800000000001</v>
      </c>
      <c r="AB42">
        <f>BAWANA!AE42+BAWANA!AF42</f>
        <v>24.665800000000001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216.01760000000002</v>
      </c>
      <c r="E43">
        <f>BAWANA!AM43</f>
        <v>0</v>
      </c>
      <c r="F43">
        <f t="shared" si="4"/>
        <v>256</v>
      </c>
      <c r="G43">
        <f t="shared" si="5"/>
        <v>216.01760000000002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7.6000000000249202E-3</v>
      </c>
      <c r="P43">
        <v>84.022956122401752</v>
      </c>
      <c r="Q43">
        <v>48.581709217165873</v>
      </c>
      <c r="R43">
        <v>5.0001759177815845</v>
      </c>
      <c r="S43">
        <v>19.700693116059444</v>
      </c>
      <c r="T43">
        <v>58.712065626591368</v>
      </c>
      <c r="U43" s="156">
        <f t="shared" si="2"/>
        <v>216.01760000000002</v>
      </c>
      <c r="V43" s="154">
        <f t="shared" si="3"/>
        <v>0</v>
      </c>
      <c r="Y43">
        <f>BAWANA!AW43+BAWANA!AX43</f>
        <v>26.991199999999999</v>
      </c>
      <c r="Z43">
        <f>BAWANA!BD43+BAWANA!BE43</f>
        <v>26.991199999999999</v>
      </c>
      <c r="AA43">
        <f>BAWANA!X43+BAWANA!Y43</f>
        <v>26.991199999999999</v>
      </c>
      <c r="AB43">
        <f>BAWANA!AE43+BAWANA!AF43</f>
        <v>26.991199999999999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216.01760000000002</v>
      </c>
      <c r="E44">
        <f>BAWANA!AM44</f>
        <v>0</v>
      </c>
      <c r="F44">
        <f t="shared" si="4"/>
        <v>256</v>
      </c>
      <c r="G44">
        <f t="shared" si="5"/>
        <v>216.01760000000002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7.6000000000249202E-3</v>
      </c>
      <c r="P44">
        <v>84.022956122401752</v>
      </c>
      <c r="Q44">
        <v>48.581709217165873</v>
      </c>
      <c r="R44">
        <v>5.0001759177815845</v>
      </c>
      <c r="S44">
        <v>19.700693116059444</v>
      </c>
      <c r="T44">
        <v>58.712065626591368</v>
      </c>
      <c r="U44" s="156">
        <f t="shared" si="2"/>
        <v>216.01760000000002</v>
      </c>
      <c r="V44" s="154">
        <f t="shared" si="3"/>
        <v>0</v>
      </c>
      <c r="Y44">
        <f>BAWANA!AW44+BAWANA!AX44</f>
        <v>26.991199999999999</v>
      </c>
      <c r="Z44">
        <f>BAWANA!BD44+BAWANA!BE44</f>
        <v>26.991199999999999</v>
      </c>
      <c r="AA44">
        <f>BAWANA!X44+BAWANA!Y44</f>
        <v>26.991199999999999</v>
      </c>
      <c r="AB44">
        <f>BAWANA!AE44+BAWANA!AF44</f>
        <v>26.991199999999999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216.01760000000002</v>
      </c>
      <c r="E45">
        <f>BAWANA!AM45</f>
        <v>0</v>
      </c>
      <c r="F45">
        <f t="shared" si="4"/>
        <v>256</v>
      </c>
      <c r="G45">
        <f t="shared" si="5"/>
        <v>216.01760000000002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7.6000000000249202E-3</v>
      </c>
      <c r="P45">
        <v>84.022956122401752</v>
      </c>
      <c r="Q45">
        <v>48.581709217165873</v>
      </c>
      <c r="R45">
        <v>5.0001759177815845</v>
      </c>
      <c r="S45">
        <v>19.700693116059444</v>
      </c>
      <c r="T45">
        <v>58.712065626591368</v>
      </c>
      <c r="U45" s="156">
        <f t="shared" si="2"/>
        <v>216.01760000000002</v>
      </c>
      <c r="V45" s="154">
        <f t="shared" si="3"/>
        <v>0</v>
      </c>
      <c r="Y45">
        <f>BAWANA!AW45+BAWANA!AX45</f>
        <v>26.991199999999999</v>
      </c>
      <c r="Z45">
        <f>BAWANA!BD45+BAWANA!BE45</f>
        <v>26.991199999999999</v>
      </c>
      <c r="AA45">
        <f>BAWANA!X45+BAWANA!Y45</f>
        <v>26.991199999999999</v>
      </c>
      <c r="AB45">
        <f>BAWANA!AE45+BAWANA!AF45</f>
        <v>26.991199999999999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216.01760000000002</v>
      </c>
      <c r="E46">
        <f>BAWANA!AM46</f>
        <v>0</v>
      </c>
      <c r="F46">
        <f t="shared" si="4"/>
        <v>256</v>
      </c>
      <c r="G46">
        <f t="shared" si="5"/>
        <v>216.01760000000002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7.6000000000249202E-3</v>
      </c>
      <c r="P46">
        <v>84.022956122401752</v>
      </c>
      <c r="Q46">
        <v>48.581709217165873</v>
      </c>
      <c r="R46">
        <v>5.0001759177815845</v>
      </c>
      <c r="S46">
        <v>19.700693116059444</v>
      </c>
      <c r="T46">
        <v>58.712065626591368</v>
      </c>
      <c r="U46" s="156">
        <f t="shared" si="2"/>
        <v>216.01760000000002</v>
      </c>
      <c r="V46" s="154">
        <f t="shared" si="3"/>
        <v>0</v>
      </c>
      <c r="Y46">
        <f>BAWANA!AW46+BAWANA!AX46</f>
        <v>26.991199999999999</v>
      </c>
      <c r="Z46">
        <f>BAWANA!BD46+BAWANA!BE46</f>
        <v>26.991199999999999</v>
      </c>
      <c r="AA46">
        <f>BAWANA!X46+BAWANA!Y46</f>
        <v>26.991199999999999</v>
      </c>
      <c r="AB46">
        <f>BAWANA!AE46+BAWANA!AF46</f>
        <v>26.991199999999999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216.01760000000002</v>
      </c>
      <c r="E47">
        <f>BAWANA!AM47</f>
        <v>0</v>
      </c>
      <c r="F47">
        <f t="shared" si="4"/>
        <v>256</v>
      </c>
      <c r="G47">
        <f t="shared" si="5"/>
        <v>216.01760000000002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7.6000000000249202E-3</v>
      </c>
      <c r="P47">
        <v>84.022956122401752</v>
      </c>
      <c r="Q47">
        <v>48.581709217165873</v>
      </c>
      <c r="R47">
        <v>5.0001759177815845</v>
      </c>
      <c r="S47">
        <v>19.700693116059444</v>
      </c>
      <c r="T47">
        <v>58.712065626591368</v>
      </c>
      <c r="U47" s="156">
        <f t="shared" si="2"/>
        <v>216.01760000000002</v>
      </c>
      <c r="V47" s="154">
        <f t="shared" si="3"/>
        <v>0</v>
      </c>
      <c r="Y47">
        <f>BAWANA!AW47+BAWANA!AX47</f>
        <v>26.991199999999999</v>
      </c>
      <c r="Z47">
        <f>BAWANA!BD47+BAWANA!BE47</f>
        <v>26.991199999999999</v>
      </c>
      <c r="AA47">
        <f>BAWANA!X47+BAWANA!Y47</f>
        <v>26.991199999999999</v>
      </c>
      <c r="AB47">
        <f>BAWANA!AE47+BAWANA!AF47</f>
        <v>26.991199999999999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216.01760000000002</v>
      </c>
      <c r="E48">
        <f>BAWANA!AM48</f>
        <v>0</v>
      </c>
      <c r="F48">
        <f t="shared" si="4"/>
        <v>256</v>
      </c>
      <c r="G48">
        <f t="shared" si="5"/>
        <v>216.01760000000002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7.6000000000249202E-3</v>
      </c>
      <c r="P48">
        <v>84.022956122401752</v>
      </c>
      <c r="Q48">
        <v>48.581709217165873</v>
      </c>
      <c r="R48">
        <v>5.0001759177815845</v>
      </c>
      <c r="S48">
        <v>19.700693116059444</v>
      </c>
      <c r="T48">
        <v>58.712065626591368</v>
      </c>
      <c r="U48" s="156">
        <f t="shared" si="2"/>
        <v>216.01760000000002</v>
      </c>
      <c r="V48" s="154">
        <f t="shared" si="3"/>
        <v>0</v>
      </c>
      <c r="Y48">
        <f>BAWANA!AW48+BAWANA!AX48</f>
        <v>26.991199999999999</v>
      </c>
      <c r="Z48">
        <f>BAWANA!BD48+BAWANA!BE48</f>
        <v>26.991199999999999</v>
      </c>
      <c r="AA48">
        <f>BAWANA!X48+BAWANA!Y48</f>
        <v>26.991199999999999</v>
      </c>
      <c r="AB48">
        <f>BAWANA!AE48+BAWANA!AF48</f>
        <v>26.991199999999999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216.01760000000002</v>
      </c>
      <c r="E49">
        <f>BAWANA!AM49</f>
        <v>0</v>
      </c>
      <c r="F49">
        <f t="shared" si="4"/>
        <v>256</v>
      </c>
      <c r="G49">
        <f t="shared" si="5"/>
        <v>216.01760000000002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7.6000000000249202E-3</v>
      </c>
      <c r="P49">
        <v>84.022956122401752</v>
      </c>
      <c r="Q49">
        <v>48.581709217165873</v>
      </c>
      <c r="R49">
        <v>5.0001759177815845</v>
      </c>
      <c r="S49">
        <v>19.700693116059444</v>
      </c>
      <c r="T49">
        <v>58.712065626591368</v>
      </c>
      <c r="U49" s="156">
        <f t="shared" si="2"/>
        <v>216.01760000000002</v>
      </c>
      <c r="V49" s="154">
        <f t="shared" si="3"/>
        <v>0</v>
      </c>
      <c r="Y49">
        <f>BAWANA!AW49+BAWANA!AX49</f>
        <v>26.991199999999999</v>
      </c>
      <c r="Z49">
        <f>BAWANA!BD49+BAWANA!BE49</f>
        <v>26.991199999999999</v>
      </c>
      <c r="AA49">
        <f>BAWANA!X49+BAWANA!Y49</f>
        <v>26.991199999999999</v>
      </c>
      <c r="AB49">
        <f>BAWANA!AE49+BAWANA!AF49</f>
        <v>26.991199999999999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216.01760000000002</v>
      </c>
      <c r="E50">
        <f>BAWANA!AM50</f>
        <v>0</v>
      </c>
      <c r="F50">
        <f t="shared" si="4"/>
        <v>256</v>
      </c>
      <c r="G50">
        <f t="shared" si="5"/>
        <v>216.01760000000002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7.6000000000249202E-3</v>
      </c>
      <c r="P50">
        <v>84.022956122401752</v>
      </c>
      <c r="Q50">
        <v>48.581709217165873</v>
      </c>
      <c r="R50">
        <v>5.0001759177815845</v>
      </c>
      <c r="S50">
        <v>19.700693116059444</v>
      </c>
      <c r="T50">
        <v>58.712065626591368</v>
      </c>
      <c r="U50" s="156">
        <f t="shared" si="2"/>
        <v>216.01760000000002</v>
      </c>
      <c r="V50" s="154">
        <f t="shared" si="3"/>
        <v>0</v>
      </c>
      <c r="Y50">
        <f>BAWANA!AW50+BAWANA!AX50</f>
        <v>26.991199999999999</v>
      </c>
      <c r="Z50">
        <f>BAWANA!BD50+BAWANA!BE50</f>
        <v>26.991199999999999</v>
      </c>
      <c r="AA50">
        <f>BAWANA!X50+BAWANA!Y50</f>
        <v>26.991199999999999</v>
      </c>
      <c r="AB50">
        <f>BAWANA!AE50+BAWANA!AF50</f>
        <v>26.991199999999999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216.01760000000002</v>
      </c>
      <c r="E51">
        <f>BAWANA!AM51</f>
        <v>0</v>
      </c>
      <c r="F51">
        <f t="shared" si="4"/>
        <v>256</v>
      </c>
      <c r="G51">
        <f t="shared" si="5"/>
        <v>216.01760000000002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7.6000000000249202E-3</v>
      </c>
      <c r="P51">
        <v>84.022956122401752</v>
      </c>
      <c r="Q51">
        <v>48.581709217165873</v>
      </c>
      <c r="R51">
        <v>5.0001759177815845</v>
      </c>
      <c r="S51">
        <v>19.700693116059444</v>
      </c>
      <c r="T51">
        <v>58.712065626591368</v>
      </c>
      <c r="U51" s="156">
        <f t="shared" si="2"/>
        <v>216.01760000000002</v>
      </c>
      <c r="V51" s="154">
        <f t="shared" si="3"/>
        <v>0</v>
      </c>
      <c r="Y51">
        <f>BAWANA!AW51+BAWANA!AX51</f>
        <v>26.991199999999999</v>
      </c>
      <c r="Z51">
        <f>BAWANA!BD51+BAWANA!BE51</f>
        <v>26.991199999999999</v>
      </c>
      <c r="AA51">
        <f>BAWANA!X51+BAWANA!Y51</f>
        <v>26.991199999999999</v>
      </c>
      <c r="AB51">
        <f>BAWANA!AE51+BAWANA!AF51</f>
        <v>26.991199999999999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216.01760000000002</v>
      </c>
      <c r="E52">
        <f>BAWANA!AM52</f>
        <v>0</v>
      </c>
      <c r="F52">
        <f t="shared" si="4"/>
        <v>256</v>
      </c>
      <c r="G52">
        <f t="shared" si="5"/>
        <v>216.01760000000002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7.6000000000249202E-3</v>
      </c>
      <c r="P52">
        <v>84.022956122401752</v>
      </c>
      <c r="Q52">
        <v>48.581709217165873</v>
      </c>
      <c r="R52">
        <v>5.0001759177815845</v>
      </c>
      <c r="S52">
        <v>19.700693116059444</v>
      </c>
      <c r="T52">
        <v>58.712065626591368</v>
      </c>
      <c r="U52" s="156">
        <f t="shared" si="2"/>
        <v>216.01760000000002</v>
      </c>
      <c r="V52" s="154">
        <f t="shared" si="3"/>
        <v>0</v>
      </c>
      <c r="Y52">
        <f>BAWANA!AW52+BAWANA!AX52</f>
        <v>26.991199999999999</v>
      </c>
      <c r="Z52">
        <f>BAWANA!BD52+BAWANA!BE52</f>
        <v>26.991199999999999</v>
      </c>
      <c r="AA52">
        <f>BAWANA!X52+BAWANA!Y52</f>
        <v>26.991199999999999</v>
      </c>
      <c r="AB52">
        <f>BAWANA!AE52+BAWANA!AF52</f>
        <v>26.991199999999999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216.01760000000002</v>
      </c>
      <c r="E53">
        <f>BAWANA!AM53</f>
        <v>0</v>
      </c>
      <c r="F53">
        <f t="shared" si="4"/>
        <v>256</v>
      </c>
      <c r="G53">
        <f t="shared" si="5"/>
        <v>216.01760000000002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7.6000000000249202E-3</v>
      </c>
      <c r="P53">
        <v>84.022956122401752</v>
      </c>
      <c r="Q53">
        <v>48.581709217165873</v>
      </c>
      <c r="R53">
        <v>5.0001759177815845</v>
      </c>
      <c r="S53">
        <v>19.700693116059444</v>
      </c>
      <c r="T53">
        <v>58.712065626591368</v>
      </c>
      <c r="U53" s="156">
        <f t="shared" si="2"/>
        <v>216.01760000000002</v>
      </c>
      <c r="V53" s="154">
        <f t="shared" si="3"/>
        <v>0</v>
      </c>
      <c r="Y53">
        <f>BAWANA!AW53+BAWANA!AX53</f>
        <v>26.991199999999999</v>
      </c>
      <c r="Z53">
        <f>BAWANA!BD53+BAWANA!BE53</f>
        <v>26.991199999999999</v>
      </c>
      <c r="AA53">
        <f>BAWANA!X53+BAWANA!Y53</f>
        <v>26.991199999999999</v>
      </c>
      <c r="AB53">
        <f>BAWANA!AE53+BAWANA!AF53</f>
        <v>26.991199999999999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216.01760000000002</v>
      </c>
      <c r="E54">
        <f>BAWANA!AM54</f>
        <v>0</v>
      </c>
      <c r="F54">
        <f t="shared" si="4"/>
        <v>256</v>
      </c>
      <c r="G54">
        <f t="shared" si="5"/>
        <v>216.01760000000002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7.6000000000249202E-3</v>
      </c>
      <c r="P54">
        <v>84.022956122401752</v>
      </c>
      <c r="Q54">
        <v>48.581709217165873</v>
      </c>
      <c r="R54">
        <v>5.0001759177815845</v>
      </c>
      <c r="S54">
        <v>19.700693116059444</v>
      </c>
      <c r="T54">
        <v>58.712065626591368</v>
      </c>
      <c r="U54" s="156">
        <f t="shared" si="2"/>
        <v>216.01760000000002</v>
      </c>
      <c r="V54" s="154">
        <f t="shared" si="3"/>
        <v>0</v>
      </c>
      <c r="Y54">
        <f>BAWANA!AW54+BAWANA!AX54</f>
        <v>26.991199999999999</v>
      </c>
      <c r="Z54">
        <f>BAWANA!BD54+BAWANA!BE54</f>
        <v>26.991199999999999</v>
      </c>
      <c r="AA54">
        <f>BAWANA!X54+BAWANA!Y54</f>
        <v>26.991199999999999</v>
      </c>
      <c r="AB54">
        <f>BAWANA!AE54+BAWANA!AF54</f>
        <v>26.991199999999999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216.01760000000002</v>
      </c>
      <c r="E55">
        <f>BAWANA!AM55</f>
        <v>0</v>
      </c>
      <c r="F55">
        <f t="shared" si="4"/>
        <v>256</v>
      </c>
      <c r="G55">
        <f t="shared" si="5"/>
        <v>216.01760000000002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7.6000000000249202E-3</v>
      </c>
      <c r="P55">
        <v>84.022956122401752</v>
      </c>
      <c r="Q55">
        <v>48.581709217165873</v>
      </c>
      <c r="R55">
        <v>5.0001759177815845</v>
      </c>
      <c r="S55">
        <v>19.700693116059444</v>
      </c>
      <c r="T55">
        <v>58.712065626591368</v>
      </c>
      <c r="U55" s="156">
        <f t="shared" si="2"/>
        <v>216.01760000000002</v>
      </c>
      <c r="V55" s="154">
        <f t="shared" si="3"/>
        <v>0</v>
      </c>
      <c r="Y55">
        <f>BAWANA!AW55+BAWANA!AX55</f>
        <v>26.991199999999999</v>
      </c>
      <c r="Z55">
        <f>BAWANA!BD55+BAWANA!BE55</f>
        <v>26.991199999999999</v>
      </c>
      <c r="AA55">
        <f>BAWANA!X55+BAWANA!Y55</f>
        <v>26.991199999999999</v>
      </c>
      <c r="AB55">
        <f>BAWANA!AE55+BAWANA!AF55</f>
        <v>26.991199999999999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216.01760000000002</v>
      </c>
      <c r="E56">
        <f>BAWANA!AM56</f>
        <v>0</v>
      </c>
      <c r="F56">
        <f t="shared" si="4"/>
        <v>256</v>
      </c>
      <c r="G56">
        <f t="shared" si="5"/>
        <v>216.01760000000002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7.6000000000249202E-3</v>
      </c>
      <c r="P56">
        <v>84.022956122401752</v>
      </c>
      <c r="Q56">
        <v>48.581709217165873</v>
      </c>
      <c r="R56">
        <v>5.0001759177815845</v>
      </c>
      <c r="S56">
        <v>19.700693116059444</v>
      </c>
      <c r="T56">
        <v>58.712065626591368</v>
      </c>
      <c r="U56" s="156">
        <f t="shared" si="2"/>
        <v>216.01760000000002</v>
      </c>
      <c r="V56" s="154">
        <f t="shared" si="3"/>
        <v>0</v>
      </c>
      <c r="Y56">
        <f>BAWANA!AW56+BAWANA!AX56</f>
        <v>26.991199999999999</v>
      </c>
      <c r="Z56">
        <f>BAWANA!BD56+BAWANA!BE56</f>
        <v>26.991199999999999</v>
      </c>
      <c r="AA56">
        <f>BAWANA!X56+BAWANA!Y56</f>
        <v>26.991199999999999</v>
      </c>
      <c r="AB56">
        <f>BAWANA!AE56+BAWANA!AF56</f>
        <v>26.991199999999999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218.8682</v>
      </c>
      <c r="E57">
        <f>BAWANA!AM57</f>
        <v>0</v>
      </c>
      <c r="F57">
        <f t="shared" si="4"/>
        <v>256</v>
      </c>
      <c r="G57">
        <f t="shared" si="5"/>
        <v>218.8682</v>
      </c>
      <c r="H57" s="154"/>
      <c r="I57">
        <f>BRPL_EOD!AK57+BRPL_EOD!AL57</f>
        <v>79.59</v>
      </c>
      <c r="J57">
        <f>BYPL_EOD!AK57+BYPL_EOD!AL57</f>
        <v>46.02</v>
      </c>
      <c r="K57">
        <f>MES_EOD!AK57+MES_EOD!AL57</f>
        <v>5</v>
      </c>
      <c r="L57">
        <f>NDMC_EOD!AK57+NDMC_EOD!AL57</f>
        <v>18.66</v>
      </c>
      <c r="M57">
        <f>TPDDL_EOD!AK57+TPDDL_EOD!AL57</f>
        <v>69.599999999999994</v>
      </c>
      <c r="N57">
        <f t="shared" si="0"/>
        <v>218.87</v>
      </c>
      <c r="O57" s="154">
        <f t="shared" si="1"/>
        <v>-1.8000000000029104E-3</v>
      </c>
      <c r="P57">
        <v>79.589345447069036</v>
      </c>
      <c r="Q57">
        <v>46.01962152876137</v>
      </c>
      <c r="R57">
        <v>4.9999588797002783</v>
      </c>
      <c r="S57">
        <v>18.659846539041439</v>
      </c>
      <c r="T57">
        <v>69.599427605427877</v>
      </c>
      <c r="U57" s="156">
        <f t="shared" si="2"/>
        <v>218.8682</v>
      </c>
      <c r="V57" s="154">
        <f t="shared" si="3"/>
        <v>0</v>
      </c>
      <c r="Y57">
        <f>BAWANA!AW57+BAWANA!AX57</f>
        <v>25.565899999999999</v>
      </c>
      <c r="Z57">
        <f>BAWANA!BD57+BAWANA!BE57</f>
        <v>25.565899999999999</v>
      </c>
      <c r="AA57">
        <f>BAWANA!X57+BAWANA!Y57</f>
        <v>25.565899999999999</v>
      </c>
      <c r="AB57">
        <f>BAWANA!AE57+BAWANA!AF57</f>
        <v>25.565899999999999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218.8682</v>
      </c>
      <c r="E58">
        <f>BAWANA!AM58</f>
        <v>0</v>
      </c>
      <c r="F58">
        <f t="shared" si="4"/>
        <v>256</v>
      </c>
      <c r="G58">
        <f t="shared" si="5"/>
        <v>218.8682</v>
      </c>
      <c r="H58" s="154"/>
      <c r="I58">
        <f>BRPL_EOD!AK58+BRPL_EOD!AL58</f>
        <v>79.59</v>
      </c>
      <c r="J58">
        <f>BYPL_EOD!AK58+BYPL_EOD!AL58</f>
        <v>46.02</v>
      </c>
      <c r="K58">
        <f>MES_EOD!AK58+MES_EOD!AL58</f>
        <v>5</v>
      </c>
      <c r="L58">
        <f>NDMC_EOD!AK58+NDMC_EOD!AL58</f>
        <v>18.66</v>
      </c>
      <c r="M58">
        <f>TPDDL_EOD!AK58+TPDDL_EOD!AL58</f>
        <v>69.599999999999994</v>
      </c>
      <c r="N58">
        <f t="shared" si="0"/>
        <v>218.87</v>
      </c>
      <c r="O58" s="154">
        <f t="shared" si="1"/>
        <v>-1.8000000000029104E-3</v>
      </c>
      <c r="P58">
        <v>79.589345447069036</v>
      </c>
      <c r="Q58">
        <v>46.01962152876137</v>
      </c>
      <c r="R58">
        <v>4.9999588797002783</v>
      </c>
      <c r="S58">
        <v>18.659846539041439</v>
      </c>
      <c r="T58">
        <v>69.599427605427877</v>
      </c>
      <c r="U58" s="156">
        <f t="shared" si="2"/>
        <v>218.8682</v>
      </c>
      <c r="V58" s="154">
        <f t="shared" si="3"/>
        <v>0</v>
      </c>
      <c r="Y58">
        <f>BAWANA!AW58+BAWANA!AX58</f>
        <v>25.565899999999999</v>
      </c>
      <c r="Z58">
        <f>BAWANA!BD58+BAWANA!BE58</f>
        <v>25.565899999999999</v>
      </c>
      <c r="AA58">
        <f>BAWANA!X58+BAWANA!Y58</f>
        <v>25.565899999999999</v>
      </c>
      <c r="AB58">
        <f>BAWANA!AE58+BAWANA!AF58</f>
        <v>25.565899999999999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218.8682</v>
      </c>
      <c r="E59">
        <f>BAWANA!AM59</f>
        <v>0</v>
      </c>
      <c r="F59">
        <f t="shared" si="4"/>
        <v>256</v>
      </c>
      <c r="G59">
        <f t="shared" si="5"/>
        <v>218.8682</v>
      </c>
      <c r="H59" s="154"/>
      <c r="I59">
        <f>BRPL_EOD!AK59+BRPL_EOD!AL59</f>
        <v>79.59</v>
      </c>
      <c r="J59">
        <f>BYPL_EOD!AK59+BYPL_EOD!AL59</f>
        <v>46.02</v>
      </c>
      <c r="K59">
        <f>MES_EOD!AK59+MES_EOD!AL59</f>
        <v>5</v>
      </c>
      <c r="L59">
        <f>NDMC_EOD!AK59+NDMC_EOD!AL59</f>
        <v>18.66</v>
      </c>
      <c r="M59">
        <f>TPDDL_EOD!AK59+TPDDL_EOD!AL59</f>
        <v>69.599999999999994</v>
      </c>
      <c r="N59">
        <f t="shared" si="0"/>
        <v>218.87</v>
      </c>
      <c r="O59" s="154">
        <f t="shared" si="1"/>
        <v>-1.8000000000029104E-3</v>
      </c>
      <c r="P59">
        <v>79.589345447069036</v>
      </c>
      <c r="Q59">
        <v>46.01962152876137</v>
      </c>
      <c r="R59">
        <v>4.9999588797002783</v>
      </c>
      <c r="S59">
        <v>18.659846539041439</v>
      </c>
      <c r="T59">
        <v>69.599427605427877</v>
      </c>
      <c r="U59" s="156">
        <f t="shared" si="2"/>
        <v>218.8682</v>
      </c>
      <c r="V59" s="154">
        <f t="shared" si="3"/>
        <v>0</v>
      </c>
      <c r="Y59">
        <f>BAWANA!AW59+BAWANA!AX59</f>
        <v>25.565899999999999</v>
      </c>
      <c r="Z59">
        <f>BAWANA!BD59+BAWANA!BE59</f>
        <v>25.565899999999999</v>
      </c>
      <c r="AA59">
        <f>BAWANA!X59+BAWANA!Y59</f>
        <v>25.565899999999999</v>
      </c>
      <c r="AB59">
        <f>BAWANA!AE59+BAWANA!AF59</f>
        <v>25.565899999999999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218.8682</v>
      </c>
      <c r="E60">
        <f>BAWANA!AM60</f>
        <v>0</v>
      </c>
      <c r="F60">
        <f t="shared" si="4"/>
        <v>256</v>
      </c>
      <c r="G60">
        <f t="shared" si="5"/>
        <v>218.8682</v>
      </c>
      <c r="H60" s="154"/>
      <c r="I60">
        <f>BRPL_EOD!AK60+BRPL_EOD!AL60</f>
        <v>79.59</v>
      </c>
      <c r="J60">
        <f>BYPL_EOD!AK60+BYPL_EOD!AL60</f>
        <v>46.02</v>
      </c>
      <c r="K60">
        <f>MES_EOD!AK60+MES_EOD!AL60</f>
        <v>5</v>
      </c>
      <c r="L60">
        <f>NDMC_EOD!AK60+NDMC_EOD!AL60</f>
        <v>18.66</v>
      </c>
      <c r="M60">
        <f>TPDDL_EOD!AK60+TPDDL_EOD!AL60</f>
        <v>69.599999999999994</v>
      </c>
      <c r="N60">
        <f t="shared" si="0"/>
        <v>218.87</v>
      </c>
      <c r="O60" s="154">
        <f t="shared" si="1"/>
        <v>-1.8000000000029104E-3</v>
      </c>
      <c r="P60">
        <v>79.589345447069036</v>
      </c>
      <c r="Q60">
        <v>46.01962152876137</v>
      </c>
      <c r="R60">
        <v>4.9999588797002783</v>
      </c>
      <c r="S60">
        <v>18.659846539041439</v>
      </c>
      <c r="T60">
        <v>69.599427605427877</v>
      </c>
      <c r="U60" s="156">
        <f t="shared" si="2"/>
        <v>218.8682</v>
      </c>
      <c r="V60" s="154">
        <f t="shared" si="3"/>
        <v>0</v>
      </c>
      <c r="Y60">
        <f>BAWANA!AW60+BAWANA!AX60</f>
        <v>25.565899999999999</v>
      </c>
      <c r="Z60">
        <f>BAWANA!BD60+BAWANA!BE60</f>
        <v>25.565899999999999</v>
      </c>
      <c r="AA60">
        <f>BAWANA!X60+BAWANA!Y60</f>
        <v>25.565899999999999</v>
      </c>
      <c r="AB60">
        <f>BAWANA!AE60+BAWANA!AF60</f>
        <v>25.565899999999999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218.8682</v>
      </c>
      <c r="E61">
        <f>BAWANA!AM61</f>
        <v>0</v>
      </c>
      <c r="F61">
        <f t="shared" si="4"/>
        <v>256</v>
      </c>
      <c r="G61">
        <f t="shared" si="5"/>
        <v>218.8682</v>
      </c>
      <c r="H61" s="154"/>
      <c r="I61">
        <f>BRPL_EOD!AK61+BRPL_EOD!AL61</f>
        <v>79.59</v>
      </c>
      <c r="J61">
        <f>BYPL_EOD!AK61+BYPL_EOD!AL61</f>
        <v>46.02</v>
      </c>
      <c r="K61">
        <f>MES_EOD!AK61+MES_EOD!AL61</f>
        <v>5</v>
      </c>
      <c r="L61">
        <f>NDMC_EOD!AK61+NDMC_EOD!AL61</f>
        <v>18.66</v>
      </c>
      <c r="M61">
        <f>TPDDL_EOD!AK61+TPDDL_EOD!AL61</f>
        <v>69.599999999999994</v>
      </c>
      <c r="N61">
        <f t="shared" si="0"/>
        <v>218.87</v>
      </c>
      <c r="O61" s="154">
        <f t="shared" si="1"/>
        <v>-1.8000000000029104E-3</v>
      </c>
      <c r="P61">
        <v>79.589345447069036</v>
      </c>
      <c r="Q61">
        <v>46.01962152876137</v>
      </c>
      <c r="R61">
        <v>4.9999588797002783</v>
      </c>
      <c r="S61">
        <v>18.659846539041439</v>
      </c>
      <c r="T61">
        <v>69.599427605427877</v>
      </c>
      <c r="U61" s="156">
        <f t="shared" si="2"/>
        <v>218.8682</v>
      </c>
      <c r="V61" s="154">
        <f t="shared" si="3"/>
        <v>0</v>
      </c>
      <c r="Y61">
        <f>BAWANA!AW61+BAWANA!AX61</f>
        <v>25.565899999999999</v>
      </c>
      <c r="Z61">
        <f>BAWANA!BD61+BAWANA!BE61</f>
        <v>25.565899999999999</v>
      </c>
      <c r="AA61">
        <f>BAWANA!X61+BAWANA!Y61</f>
        <v>25.565899999999999</v>
      </c>
      <c r="AB61">
        <f>BAWANA!AE61+BAWANA!AF61</f>
        <v>25.565899999999999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218.8682</v>
      </c>
      <c r="E62">
        <f>BAWANA!AM62</f>
        <v>0</v>
      </c>
      <c r="F62">
        <f t="shared" si="4"/>
        <v>256</v>
      </c>
      <c r="G62">
        <f t="shared" si="5"/>
        <v>218.8682</v>
      </c>
      <c r="H62" s="154"/>
      <c r="I62">
        <f>BRPL_EOD!AK62+BRPL_EOD!AL62</f>
        <v>79.59</v>
      </c>
      <c r="J62">
        <f>BYPL_EOD!AK62+BYPL_EOD!AL62</f>
        <v>46.02</v>
      </c>
      <c r="K62">
        <f>MES_EOD!AK62+MES_EOD!AL62</f>
        <v>5</v>
      </c>
      <c r="L62">
        <f>NDMC_EOD!AK62+NDMC_EOD!AL62</f>
        <v>18.66</v>
      </c>
      <c r="M62">
        <f>TPDDL_EOD!AK62+TPDDL_EOD!AL62</f>
        <v>69.599999999999994</v>
      </c>
      <c r="N62">
        <f t="shared" si="0"/>
        <v>218.87</v>
      </c>
      <c r="O62" s="154">
        <f t="shared" si="1"/>
        <v>-1.8000000000029104E-3</v>
      </c>
      <c r="P62">
        <v>79.589345447069036</v>
      </c>
      <c r="Q62">
        <v>46.01962152876137</v>
      </c>
      <c r="R62">
        <v>4.9999588797002783</v>
      </c>
      <c r="S62">
        <v>18.659846539041439</v>
      </c>
      <c r="T62">
        <v>69.599427605427877</v>
      </c>
      <c r="U62" s="156">
        <f t="shared" si="2"/>
        <v>218.8682</v>
      </c>
      <c r="V62" s="154">
        <f t="shared" si="3"/>
        <v>0</v>
      </c>
      <c r="Y62">
        <f>BAWANA!AW62+BAWANA!AX62</f>
        <v>25.565899999999999</v>
      </c>
      <c r="Z62">
        <f>BAWANA!BD62+BAWANA!BE62</f>
        <v>25.565899999999999</v>
      </c>
      <c r="AA62">
        <f>BAWANA!X62+BAWANA!Y62</f>
        <v>25.565899999999999</v>
      </c>
      <c r="AB62">
        <f>BAWANA!AE62+BAWANA!AF62</f>
        <v>25.565899999999999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218.8682</v>
      </c>
      <c r="E63">
        <f>BAWANA!AM63</f>
        <v>0</v>
      </c>
      <c r="F63">
        <f t="shared" si="4"/>
        <v>256</v>
      </c>
      <c r="G63">
        <f t="shared" si="5"/>
        <v>218.8682</v>
      </c>
      <c r="H63" s="154"/>
      <c r="I63">
        <f>BRPL_EOD!AK63+BRPL_EOD!AL63</f>
        <v>79.59</v>
      </c>
      <c r="J63">
        <f>BYPL_EOD!AK63+BYPL_EOD!AL63</f>
        <v>46.02</v>
      </c>
      <c r="K63">
        <f>MES_EOD!AK63+MES_EOD!AL63</f>
        <v>5</v>
      </c>
      <c r="L63">
        <f>NDMC_EOD!AK63+NDMC_EOD!AL63</f>
        <v>18.66</v>
      </c>
      <c r="M63">
        <f>TPDDL_EOD!AK63+TPDDL_EOD!AL63</f>
        <v>69.599999999999994</v>
      </c>
      <c r="N63">
        <f t="shared" si="0"/>
        <v>218.87</v>
      </c>
      <c r="O63" s="154">
        <f t="shared" si="1"/>
        <v>-1.8000000000029104E-3</v>
      </c>
      <c r="P63">
        <v>79.589345447069036</v>
      </c>
      <c r="Q63">
        <v>46.01962152876137</v>
      </c>
      <c r="R63">
        <v>4.9999588797002783</v>
      </c>
      <c r="S63">
        <v>18.659846539041439</v>
      </c>
      <c r="T63">
        <v>69.599427605427877</v>
      </c>
      <c r="U63" s="156">
        <f t="shared" si="2"/>
        <v>218.8682</v>
      </c>
      <c r="V63" s="154">
        <f t="shared" si="3"/>
        <v>0</v>
      </c>
      <c r="Y63">
        <f>BAWANA!AW63+BAWANA!AX63</f>
        <v>25.565899999999999</v>
      </c>
      <c r="Z63">
        <f>BAWANA!BD63+BAWANA!BE63</f>
        <v>25.565899999999999</v>
      </c>
      <c r="AA63">
        <f>BAWANA!X63+BAWANA!Y63</f>
        <v>25.565899999999999</v>
      </c>
      <c r="AB63">
        <f>BAWANA!AE63+BAWANA!AF63</f>
        <v>25.565899999999999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222.12200000000001</v>
      </c>
      <c r="E64">
        <f>BAWANA!AM64</f>
        <v>0</v>
      </c>
      <c r="F64">
        <f t="shared" si="4"/>
        <v>256</v>
      </c>
      <c r="G64">
        <f t="shared" si="5"/>
        <v>222.12200000000001</v>
      </c>
      <c r="H64" s="154"/>
      <c r="I64">
        <f>BRPL_EOD!AK64+BRPL_EOD!AL64</f>
        <v>74.52</v>
      </c>
      <c r="J64">
        <f>BYPL_EOD!AK64+BYPL_EOD!AL64</f>
        <v>55</v>
      </c>
      <c r="K64">
        <f>MES_EOD!AK64+MES_EOD!AL64</f>
        <v>5</v>
      </c>
      <c r="L64">
        <f>NDMC_EOD!AK64+NDMC_EOD!AL64</f>
        <v>18</v>
      </c>
      <c r="M64">
        <f>TPDDL_EOD!AK64+TPDDL_EOD!AL64</f>
        <v>69.599999999999994</v>
      </c>
      <c r="N64">
        <f t="shared" si="0"/>
        <v>222.11999999999998</v>
      </c>
      <c r="O64" s="154">
        <f t="shared" si="1"/>
        <v>2.0000000000379714E-3</v>
      </c>
      <c r="P64">
        <v>74.521135378573106</v>
      </c>
      <c r="Q64">
        <v>55.000543331729169</v>
      </c>
      <c r="R64">
        <v>5.0000602680244901</v>
      </c>
      <c r="S64">
        <v>18.000261021673271</v>
      </c>
      <c r="T64">
        <v>69.599999999999994</v>
      </c>
      <c r="U64" s="156">
        <f t="shared" si="2"/>
        <v>222.12200000000004</v>
      </c>
      <c r="V64" s="154">
        <f t="shared" si="3"/>
        <v>0</v>
      </c>
      <c r="Y64">
        <f>BAWANA!AW64+BAWANA!AX64</f>
        <v>23.939</v>
      </c>
      <c r="Z64">
        <f>BAWANA!BD64+BAWANA!BE64</f>
        <v>23.939</v>
      </c>
      <c r="AA64">
        <f>BAWANA!X64+BAWANA!Y64</f>
        <v>23.939</v>
      </c>
      <c r="AB64">
        <f>BAWANA!AE64+BAWANA!AF64</f>
        <v>23.939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217.6</v>
      </c>
      <c r="E65">
        <f>BAWANA!AM65</f>
        <v>0</v>
      </c>
      <c r="F65">
        <f t="shared" si="4"/>
        <v>256</v>
      </c>
      <c r="G65">
        <f t="shared" si="5"/>
        <v>217.6</v>
      </c>
      <c r="H65" s="154"/>
      <c r="I65">
        <f>BRPL_EOD!AK65+BRPL_EOD!AL65</f>
        <v>70</v>
      </c>
      <c r="J65">
        <f>BYPL_EOD!AK65+BYPL_EOD!AL65</f>
        <v>55</v>
      </c>
      <c r="K65">
        <f>MES_EOD!AK65+MES_EOD!AL65</f>
        <v>5</v>
      </c>
      <c r="L65">
        <f>NDMC_EOD!AK65+NDMC_EOD!AL65</f>
        <v>18</v>
      </c>
      <c r="M65">
        <f>TPDDL_EOD!AK65+TPDDL_EOD!AL65</f>
        <v>69.599999999999994</v>
      </c>
      <c r="N65">
        <f t="shared" si="0"/>
        <v>217.6</v>
      </c>
      <c r="O65" s="154">
        <f t="shared" si="1"/>
        <v>0</v>
      </c>
      <c r="P65">
        <v>70</v>
      </c>
      <c r="Q65">
        <v>55</v>
      </c>
      <c r="R65">
        <v>5</v>
      </c>
      <c r="S65">
        <v>18</v>
      </c>
      <c r="T65">
        <v>69.599999999999994</v>
      </c>
      <c r="U65" s="156">
        <f t="shared" si="2"/>
        <v>217.6</v>
      </c>
      <c r="V65" s="154">
        <f t="shared" si="3"/>
        <v>0</v>
      </c>
      <c r="Y65">
        <f>BAWANA!AW65+BAWANA!AX65</f>
        <v>32</v>
      </c>
      <c r="Z65">
        <f>BAWANA!BD65+BAWANA!BE65</f>
        <v>20.399999999999999</v>
      </c>
      <c r="AA65">
        <f>BAWANA!X65+BAWANA!Y65</f>
        <v>32</v>
      </c>
      <c r="AB65">
        <f>BAWANA!AE65+BAWANA!AF65</f>
        <v>20.399999999999999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217.6</v>
      </c>
      <c r="E66">
        <f>BAWANA!AM66</f>
        <v>0</v>
      </c>
      <c r="F66">
        <f t="shared" si="4"/>
        <v>256</v>
      </c>
      <c r="G66">
        <f t="shared" si="5"/>
        <v>217.6</v>
      </c>
      <c r="H66" s="154"/>
      <c r="I66">
        <f>BRPL_EOD!AK66+BRPL_EOD!AL66</f>
        <v>70</v>
      </c>
      <c r="J66">
        <f>BYPL_EOD!AK66+BYPL_EOD!AL66</f>
        <v>55</v>
      </c>
      <c r="K66">
        <f>MES_EOD!AK66+MES_EOD!AL66</f>
        <v>5</v>
      </c>
      <c r="L66">
        <f>NDMC_EOD!AK66+NDMC_EOD!AL66</f>
        <v>18</v>
      </c>
      <c r="M66">
        <f>TPDDL_EOD!AK66+TPDDL_EOD!AL66</f>
        <v>69.599999999999994</v>
      </c>
      <c r="N66">
        <f t="shared" si="0"/>
        <v>217.6</v>
      </c>
      <c r="O66" s="154">
        <f t="shared" si="1"/>
        <v>0</v>
      </c>
      <c r="P66">
        <v>70</v>
      </c>
      <c r="Q66">
        <v>55</v>
      </c>
      <c r="R66">
        <v>5</v>
      </c>
      <c r="S66">
        <v>18</v>
      </c>
      <c r="T66">
        <v>69.599999999999994</v>
      </c>
      <c r="U66" s="156">
        <f t="shared" si="2"/>
        <v>217.6</v>
      </c>
      <c r="V66" s="154">
        <f t="shared" si="3"/>
        <v>0</v>
      </c>
      <c r="Y66">
        <f>BAWANA!AW66+BAWANA!AX66</f>
        <v>32</v>
      </c>
      <c r="Z66">
        <f>BAWANA!BD66+BAWANA!BE66</f>
        <v>20.399999999999999</v>
      </c>
      <c r="AA66">
        <f>BAWANA!X66+BAWANA!Y66</f>
        <v>32</v>
      </c>
      <c r="AB66">
        <f>BAWANA!AE66+BAWANA!AF66</f>
        <v>20.399999999999999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217.6</v>
      </c>
      <c r="E67">
        <f>BAWANA!AM67</f>
        <v>0</v>
      </c>
      <c r="F67">
        <f t="shared" si="4"/>
        <v>256</v>
      </c>
      <c r="G67">
        <f t="shared" si="5"/>
        <v>217.6</v>
      </c>
      <c r="H67" s="154"/>
      <c r="I67">
        <f>BRPL_EOD!AK67+BRPL_EOD!AL67</f>
        <v>70</v>
      </c>
      <c r="J67">
        <f>BYPL_EOD!AK67+BYPL_EOD!AL67</f>
        <v>55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217.6</v>
      </c>
      <c r="O67" s="154">
        <f t="shared" ref="O67:O98" si="8">G67-N67</f>
        <v>0</v>
      </c>
      <c r="P67">
        <v>70</v>
      </c>
      <c r="Q67">
        <v>55</v>
      </c>
      <c r="R67">
        <v>5</v>
      </c>
      <c r="S67">
        <v>18</v>
      </c>
      <c r="T67">
        <v>69.599999999999994</v>
      </c>
      <c r="U67" s="156">
        <f t="shared" ref="U67:U98" si="9">SUM(P67:T67)</f>
        <v>217.6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20.399999999999999</v>
      </c>
      <c r="AA67">
        <f>BAWANA!X67+BAWANA!Y67</f>
        <v>32</v>
      </c>
      <c r="AB67">
        <f>BAWANA!AE67+BAWANA!AF67</f>
        <v>20.399999999999999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217.6</v>
      </c>
      <c r="H68" s="154"/>
      <c r="I68">
        <f>BRPL_EOD!AK68+BRPL_EOD!AL68</f>
        <v>70</v>
      </c>
      <c r="J68">
        <f>BYPL_EOD!AK68+BYPL_EOD!AL68</f>
        <v>55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217.6</v>
      </c>
      <c r="O68" s="154">
        <f t="shared" si="8"/>
        <v>0</v>
      </c>
      <c r="P68">
        <v>70</v>
      </c>
      <c r="Q68">
        <v>55</v>
      </c>
      <c r="R68">
        <v>5</v>
      </c>
      <c r="S68">
        <v>18</v>
      </c>
      <c r="T68">
        <v>69.599999999999994</v>
      </c>
      <c r="U68" s="156">
        <f t="shared" si="9"/>
        <v>217.6</v>
      </c>
      <c r="V68" s="154">
        <f t="shared" si="10"/>
        <v>0</v>
      </c>
      <c r="Y68">
        <f>BAWANA!AW68+BAWANA!AX68</f>
        <v>32</v>
      </c>
      <c r="Z68">
        <f>BAWANA!BD68+BAWANA!BE68</f>
        <v>20.399999999999999</v>
      </c>
      <c r="AA68">
        <f>BAWANA!X68+BAWANA!Y68</f>
        <v>32</v>
      </c>
      <c r="AB68">
        <f>BAWANA!AE68+BAWANA!AF68</f>
        <v>20.399999999999999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217.6</v>
      </c>
      <c r="E69">
        <f>BAWANA!AM69</f>
        <v>0</v>
      </c>
      <c r="F69">
        <f t="shared" si="11"/>
        <v>256</v>
      </c>
      <c r="G69">
        <f t="shared" si="12"/>
        <v>217.6</v>
      </c>
      <c r="H69" s="154"/>
      <c r="I69">
        <f>BRPL_EOD!AK69+BRPL_EOD!AL69</f>
        <v>70</v>
      </c>
      <c r="J69">
        <f>BYPL_EOD!AK69+BYPL_EOD!AL69</f>
        <v>55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217.6</v>
      </c>
      <c r="O69" s="154">
        <f t="shared" si="8"/>
        <v>0</v>
      </c>
      <c r="P69">
        <v>70</v>
      </c>
      <c r="Q69">
        <v>55</v>
      </c>
      <c r="R69">
        <v>5</v>
      </c>
      <c r="S69">
        <v>18</v>
      </c>
      <c r="T69">
        <v>69.599999999999994</v>
      </c>
      <c r="U69" s="156">
        <f t="shared" si="9"/>
        <v>217.6</v>
      </c>
      <c r="V69" s="154">
        <f t="shared" si="10"/>
        <v>0</v>
      </c>
      <c r="Y69">
        <f>BAWANA!AW69+BAWANA!AX69</f>
        <v>32</v>
      </c>
      <c r="Z69">
        <f>BAWANA!BD69+BAWANA!BE69</f>
        <v>20.399999999999999</v>
      </c>
      <c r="AA69">
        <f>BAWANA!X69+BAWANA!Y69</f>
        <v>32</v>
      </c>
      <c r="AB69">
        <f>BAWANA!AE69+BAWANA!AF69</f>
        <v>20.399999999999999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217.6</v>
      </c>
      <c r="E70">
        <f>BAWANA!AM70</f>
        <v>0</v>
      </c>
      <c r="F70">
        <f t="shared" si="11"/>
        <v>256</v>
      </c>
      <c r="G70">
        <f t="shared" si="12"/>
        <v>217.6</v>
      </c>
      <c r="H70" s="154"/>
      <c r="I70">
        <f>BRPL_EOD!AK70+BRPL_EOD!AL70</f>
        <v>70</v>
      </c>
      <c r="J70">
        <f>BYPL_EOD!AK70+BYPL_EOD!AL70</f>
        <v>55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217.6</v>
      </c>
      <c r="O70" s="154">
        <f t="shared" si="8"/>
        <v>0</v>
      </c>
      <c r="P70">
        <v>70</v>
      </c>
      <c r="Q70">
        <v>55</v>
      </c>
      <c r="R70">
        <v>5</v>
      </c>
      <c r="S70">
        <v>18</v>
      </c>
      <c r="T70">
        <v>69.599999999999994</v>
      </c>
      <c r="U70" s="156">
        <f t="shared" si="9"/>
        <v>217.6</v>
      </c>
      <c r="V70" s="154">
        <f t="shared" si="10"/>
        <v>0</v>
      </c>
      <c r="Y70">
        <f>BAWANA!AW70+BAWANA!AX70</f>
        <v>32</v>
      </c>
      <c r="Z70">
        <f>BAWANA!BD70+BAWANA!BE70</f>
        <v>20.399999999999999</v>
      </c>
      <c r="AA70">
        <f>BAWANA!X70+BAWANA!Y70</f>
        <v>32</v>
      </c>
      <c r="AB70">
        <f>BAWANA!AE70+BAWANA!AF70</f>
        <v>20.399999999999999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217.6</v>
      </c>
      <c r="E71">
        <f>BAWANA!AM71</f>
        <v>0</v>
      </c>
      <c r="F71">
        <f t="shared" si="11"/>
        <v>256</v>
      </c>
      <c r="G71">
        <f t="shared" si="12"/>
        <v>217.6</v>
      </c>
      <c r="H71" s="154"/>
      <c r="I71">
        <f>BRPL_EOD!AK71+BRPL_EOD!AL71</f>
        <v>70</v>
      </c>
      <c r="J71">
        <f>BYPL_EOD!AK71+BYPL_EOD!AL71</f>
        <v>55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217.6</v>
      </c>
      <c r="O71" s="154">
        <f t="shared" si="8"/>
        <v>0</v>
      </c>
      <c r="P71">
        <v>70</v>
      </c>
      <c r="Q71">
        <v>55</v>
      </c>
      <c r="R71">
        <v>5</v>
      </c>
      <c r="S71">
        <v>18</v>
      </c>
      <c r="T71">
        <v>69.599999999999994</v>
      </c>
      <c r="U71" s="156">
        <f t="shared" si="9"/>
        <v>217.6</v>
      </c>
      <c r="V71" s="154">
        <f t="shared" si="10"/>
        <v>0</v>
      </c>
      <c r="Y71">
        <f>BAWANA!AW71+BAWANA!AX71</f>
        <v>32</v>
      </c>
      <c r="Z71">
        <f>BAWANA!BD71+BAWANA!BE71</f>
        <v>20.399999999999999</v>
      </c>
      <c r="AA71">
        <f>BAWANA!X71+BAWANA!Y71</f>
        <v>32</v>
      </c>
      <c r="AB71">
        <f>BAWANA!AE71+BAWANA!AF71</f>
        <v>20.399999999999999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217.6</v>
      </c>
      <c r="E72">
        <f>BAWANA!AM72</f>
        <v>0</v>
      </c>
      <c r="F72">
        <f t="shared" si="11"/>
        <v>256</v>
      </c>
      <c r="G72">
        <f t="shared" si="12"/>
        <v>217.6</v>
      </c>
      <c r="H72" s="154"/>
      <c r="I72">
        <f>BRPL_EOD!AK72+BRPL_EOD!AL72</f>
        <v>70</v>
      </c>
      <c r="J72">
        <f>BYPL_EOD!AK72+BYPL_EOD!AL72</f>
        <v>55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217.6</v>
      </c>
      <c r="O72" s="154">
        <f t="shared" si="8"/>
        <v>0</v>
      </c>
      <c r="P72">
        <v>70</v>
      </c>
      <c r="Q72">
        <v>55</v>
      </c>
      <c r="R72">
        <v>5</v>
      </c>
      <c r="S72">
        <v>18</v>
      </c>
      <c r="T72">
        <v>69.599999999999994</v>
      </c>
      <c r="U72" s="156">
        <f t="shared" si="9"/>
        <v>217.6</v>
      </c>
      <c r="V72" s="154">
        <f t="shared" si="10"/>
        <v>0</v>
      </c>
      <c r="Y72">
        <f>BAWANA!AW72+BAWANA!AX72</f>
        <v>32</v>
      </c>
      <c r="Z72">
        <f>BAWANA!BD72+BAWANA!BE72</f>
        <v>20.399999999999999</v>
      </c>
      <c r="AA72">
        <f>BAWANA!X72+BAWANA!Y72</f>
        <v>32</v>
      </c>
      <c r="AB72">
        <f>BAWANA!AE72+BAWANA!AF72</f>
        <v>20.399999999999999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217.6</v>
      </c>
      <c r="E73">
        <f>BAWANA!AM73</f>
        <v>0</v>
      </c>
      <c r="F73">
        <f t="shared" si="11"/>
        <v>256</v>
      </c>
      <c r="G73">
        <f t="shared" si="12"/>
        <v>217.6</v>
      </c>
      <c r="H73" s="154"/>
      <c r="I73">
        <f>BRPL_EOD!AK73+BRPL_EOD!AL73</f>
        <v>70</v>
      </c>
      <c r="J73">
        <f>BYPL_EOD!AK73+BYPL_EOD!AL73</f>
        <v>55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217.6</v>
      </c>
      <c r="O73" s="154">
        <f t="shared" si="8"/>
        <v>0</v>
      </c>
      <c r="P73">
        <v>70</v>
      </c>
      <c r="Q73">
        <v>55</v>
      </c>
      <c r="R73">
        <v>5</v>
      </c>
      <c r="S73">
        <v>18</v>
      </c>
      <c r="T73">
        <v>69.599999999999994</v>
      </c>
      <c r="U73" s="156">
        <f t="shared" si="9"/>
        <v>217.6</v>
      </c>
      <c r="V73" s="154">
        <f t="shared" si="10"/>
        <v>0</v>
      </c>
      <c r="Y73">
        <f>BAWANA!AW73+BAWANA!AX73</f>
        <v>32</v>
      </c>
      <c r="Z73">
        <f>BAWANA!BD73+BAWANA!BE73</f>
        <v>20.399999999999999</v>
      </c>
      <c r="AA73">
        <f>BAWANA!X73+BAWANA!Y73</f>
        <v>32</v>
      </c>
      <c r="AB73">
        <f>BAWANA!AE73+BAWANA!AF73</f>
        <v>20.399999999999999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247.21600000000001</v>
      </c>
      <c r="E74">
        <f>BAWANA!AM74</f>
        <v>0</v>
      </c>
      <c r="F74">
        <f t="shared" si="11"/>
        <v>256</v>
      </c>
      <c r="G74">
        <f t="shared" si="12"/>
        <v>247.21600000000001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-3.9999999999906777E-3</v>
      </c>
      <c r="P74">
        <v>99.618388156298039</v>
      </c>
      <c r="Q74">
        <v>54.99911010436049</v>
      </c>
      <c r="R74">
        <v>4.9999191003964079</v>
      </c>
      <c r="S74">
        <v>17.999708761427069</v>
      </c>
      <c r="T74">
        <v>69.598873877518002</v>
      </c>
      <c r="U74" s="156">
        <f t="shared" si="9"/>
        <v>247.21599999999998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247.21600000000001</v>
      </c>
      <c r="E75">
        <f>BAWANA!AM75</f>
        <v>0</v>
      </c>
      <c r="F75">
        <f t="shared" si="11"/>
        <v>256</v>
      </c>
      <c r="G75">
        <f t="shared" si="12"/>
        <v>247.21600000000001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-3.9999999999906777E-3</v>
      </c>
      <c r="P75">
        <v>99.618388156298039</v>
      </c>
      <c r="Q75">
        <v>54.99911010436049</v>
      </c>
      <c r="R75">
        <v>4.9999191003964079</v>
      </c>
      <c r="S75">
        <v>17.999708761427069</v>
      </c>
      <c r="T75">
        <v>69.598873877518002</v>
      </c>
      <c r="U75" s="156">
        <f t="shared" si="9"/>
        <v>247.21599999999998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247.21600000000001</v>
      </c>
      <c r="E76">
        <f>BAWANA!AM76</f>
        <v>0</v>
      </c>
      <c r="F76">
        <f t="shared" si="11"/>
        <v>256</v>
      </c>
      <c r="G76">
        <f t="shared" si="12"/>
        <v>247.21600000000001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-3.9999999999906777E-3</v>
      </c>
      <c r="P76">
        <v>99.618388156298039</v>
      </c>
      <c r="Q76">
        <v>54.99911010436049</v>
      </c>
      <c r="R76">
        <v>4.9999191003964079</v>
      </c>
      <c r="S76">
        <v>17.999708761427069</v>
      </c>
      <c r="T76">
        <v>69.598873877518002</v>
      </c>
      <c r="U76" s="156">
        <f t="shared" si="9"/>
        <v>247.21599999999998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252.71600000000001</v>
      </c>
      <c r="E77">
        <f>BAWANA!AM77</f>
        <v>0</v>
      </c>
      <c r="F77">
        <f t="shared" si="11"/>
        <v>256</v>
      </c>
      <c r="G77">
        <f t="shared" si="12"/>
        <v>252.71600000000001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10.5</v>
      </c>
      <c r="L77">
        <f>NDMC_EOD!AK77+NDMC_EOD!AL77</f>
        <v>18</v>
      </c>
      <c r="M77">
        <f>TPDDL_EOD!AK77+TPDDL_EOD!AL77</f>
        <v>69.599999999999994</v>
      </c>
      <c r="N77">
        <f t="shared" si="7"/>
        <v>252.72</v>
      </c>
      <c r="O77" s="154">
        <f t="shared" si="8"/>
        <v>-3.9999999999906777E-3</v>
      </c>
      <c r="P77">
        <v>99.618423235201021</v>
      </c>
      <c r="Q77">
        <v>54.999129471351694</v>
      </c>
      <c r="R77">
        <v>10.499833808167143</v>
      </c>
      <c r="S77">
        <v>17.9997150997151</v>
      </c>
      <c r="T77">
        <v>69.59889838556505</v>
      </c>
      <c r="U77" s="156">
        <f t="shared" si="9"/>
        <v>252.71600000000001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252.71600000000001</v>
      </c>
      <c r="E78">
        <f>BAWANA!AM78</f>
        <v>0</v>
      </c>
      <c r="F78">
        <f t="shared" si="11"/>
        <v>256</v>
      </c>
      <c r="G78">
        <f t="shared" si="12"/>
        <v>252.71600000000001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10.5</v>
      </c>
      <c r="L78">
        <f>NDMC_EOD!AK78+NDMC_EOD!AL78</f>
        <v>18</v>
      </c>
      <c r="M78">
        <f>TPDDL_EOD!AK78+TPDDL_EOD!AL78</f>
        <v>69.599999999999994</v>
      </c>
      <c r="N78">
        <f t="shared" si="7"/>
        <v>252.72</v>
      </c>
      <c r="O78" s="154">
        <f t="shared" si="8"/>
        <v>-3.9999999999906777E-3</v>
      </c>
      <c r="P78">
        <v>99.618423235201021</v>
      </c>
      <c r="Q78">
        <v>54.999129471351694</v>
      </c>
      <c r="R78">
        <v>10.499833808167143</v>
      </c>
      <c r="S78">
        <v>17.9997150997151</v>
      </c>
      <c r="T78">
        <v>69.59889838556505</v>
      </c>
      <c r="U78" s="156">
        <f t="shared" si="9"/>
        <v>252.71600000000001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259.21600000000001</v>
      </c>
      <c r="E79">
        <f>BAWANA!AM79</f>
        <v>0</v>
      </c>
      <c r="F79">
        <f t="shared" si="11"/>
        <v>256</v>
      </c>
      <c r="G79">
        <f t="shared" si="12"/>
        <v>259.21600000000001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17</v>
      </c>
      <c r="L79">
        <f>NDMC_EOD!AK79+NDMC_EOD!AL79</f>
        <v>18</v>
      </c>
      <c r="M79">
        <f>TPDDL_EOD!AK79+TPDDL_EOD!AL79</f>
        <v>69.599999999999994</v>
      </c>
      <c r="N79">
        <f t="shared" si="7"/>
        <v>259.22000000000003</v>
      </c>
      <c r="O79" s="154">
        <f t="shared" si="8"/>
        <v>-4.0000000000190994E-3</v>
      </c>
      <c r="P79">
        <v>99.61846277293418</v>
      </c>
      <c r="Q79">
        <v>54.999151300054002</v>
      </c>
      <c r="R79">
        <v>16.999737674562148</v>
      </c>
      <c r="S79">
        <v>17.999722243654038</v>
      </c>
      <c r="T79">
        <v>69.598926008795601</v>
      </c>
      <c r="U79" s="156">
        <f t="shared" si="9"/>
        <v>259.21599999999995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250.21600000000001</v>
      </c>
      <c r="E80">
        <f>BAWANA!AM80</f>
        <v>0</v>
      </c>
      <c r="F80">
        <f t="shared" si="11"/>
        <v>256</v>
      </c>
      <c r="G80">
        <f t="shared" si="12"/>
        <v>250.21600000000001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8</v>
      </c>
      <c r="L80">
        <f>NDMC_EOD!AK80+NDMC_EOD!AL80</f>
        <v>18</v>
      </c>
      <c r="M80">
        <f>TPDDL_EOD!AK80+TPDDL_EOD!AL80</f>
        <v>69.599999999999994</v>
      </c>
      <c r="N80">
        <f t="shared" si="7"/>
        <v>250.22</v>
      </c>
      <c r="O80" s="154">
        <f t="shared" si="8"/>
        <v>-3.9999999999906777E-3</v>
      </c>
      <c r="P80">
        <v>99.618407481416355</v>
      </c>
      <c r="Q80">
        <v>54.999120773719127</v>
      </c>
      <c r="R80">
        <v>7.999872112540964</v>
      </c>
      <c r="S80">
        <v>17.999712253217169</v>
      </c>
      <c r="T80">
        <v>69.598887379106387</v>
      </c>
      <c r="U80" s="156">
        <f t="shared" si="9"/>
        <v>250.21600000000001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252.21600000000001</v>
      </c>
      <c r="E81">
        <f>BAWANA!AM81</f>
        <v>0</v>
      </c>
      <c r="F81">
        <f t="shared" si="11"/>
        <v>256</v>
      </c>
      <c r="G81">
        <f t="shared" si="12"/>
        <v>252.21600000000001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10</v>
      </c>
      <c r="L81">
        <f>NDMC_EOD!AK81+NDMC_EOD!AL81</f>
        <v>18</v>
      </c>
      <c r="M81">
        <f>TPDDL_EOD!AK81+TPDDL_EOD!AL81</f>
        <v>69.599999999999994</v>
      </c>
      <c r="N81">
        <f t="shared" si="7"/>
        <v>252.22</v>
      </c>
      <c r="O81" s="154">
        <f t="shared" si="8"/>
        <v>-3.9999999999906777E-3</v>
      </c>
      <c r="P81">
        <v>99.618420109428286</v>
      </c>
      <c r="Q81">
        <v>54.999127745618907</v>
      </c>
      <c r="R81">
        <v>9.9998414082943459</v>
      </c>
      <c r="S81">
        <v>17.999714534929822</v>
      </c>
      <c r="T81">
        <v>69.59889620172865</v>
      </c>
      <c r="U81" s="156">
        <f t="shared" si="9"/>
        <v>252.21599999999998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251.21600000000001</v>
      </c>
      <c r="E82">
        <f>BAWANA!AM82</f>
        <v>0</v>
      </c>
      <c r="F82">
        <f t="shared" si="11"/>
        <v>256</v>
      </c>
      <c r="G82">
        <f t="shared" si="12"/>
        <v>251.21600000000001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9</v>
      </c>
      <c r="L82">
        <f>NDMC_EOD!AK82+NDMC_EOD!AL82</f>
        <v>18</v>
      </c>
      <c r="M82">
        <f>TPDDL_EOD!AK82+TPDDL_EOD!AL82</f>
        <v>69.599999999999994</v>
      </c>
      <c r="N82">
        <f t="shared" si="7"/>
        <v>251.22</v>
      </c>
      <c r="O82" s="154">
        <f t="shared" si="8"/>
        <v>-3.9999999999906777E-3</v>
      </c>
      <c r="P82">
        <v>99.618413820555702</v>
      </c>
      <c r="Q82">
        <v>54.9991242735451</v>
      </c>
      <c r="R82">
        <v>8.9998566993073812</v>
      </c>
      <c r="S82">
        <v>17.999713398614762</v>
      </c>
      <c r="T82">
        <v>69.598891807977068</v>
      </c>
      <c r="U82" s="156">
        <f t="shared" si="9"/>
        <v>251.21600000000001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252.21600000000001</v>
      </c>
      <c r="E83">
        <f>BAWANA!AM83</f>
        <v>0</v>
      </c>
      <c r="F83">
        <f t="shared" si="11"/>
        <v>256</v>
      </c>
      <c r="G83">
        <f t="shared" si="12"/>
        <v>252.21600000000001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10</v>
      </c>
      <c r="L83">
        <f>NDMC_EOD!AK83+NDMC_EOD!AL83</f>
        <v>18</v>
      </c>
      <c r="M83">
        <f>TPDDL_EOD!AK83+TPDDL_EOD!AL83</f>
        <v>69.599999999999994</v>
      </c>
      <c r="N83">
        <f t="shared" si="7"/>
        <v>252.22</v>
      </c>
      <c r="O83" s="154">
        <f t="shared" si="8"/>
        <v>-3.9999999999906777E-3</v>
      </c>
      <c r="P83">
        <v>99.618420109428286</v>
      </c>
      <c r="Q83">
        <v>54.999127745618907</v>
      </c>
      <c r="R83">
        <v>9.9998414082943459</v>
      </c>
      <c r="S83">
        <v>17.999714534929822</v>
      </c>
      <c r="T83">
        <v>69.59889620172865</v>
      </c>
      <c r="U83" s="156">
        <f t="shared" si="9"/>
        <v>252.21599999999998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252.21600000000001</v>
      </c>
      <c r="E84">
        <f>BAWANA!AM84</f>
        <v>0</v>
      </c>
      <c r="F84">
        <f t="shared" si="11"/>
        <v>256</v>
      </c>
      <c r="G84">
        <f t="shared" si="12"/>
        <v>252.21600000000001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10</v>
      </c>
      <c r="L84">
        <f>NDMC_EOD!AK84+NDMC_EOD!AL84</f>
        <v>18</v>
      </c>
      <c r="M84">
        <f>TPDDL_EOD!AK84+TPDDL_EOD!AL84</f>
        <v>69.599999999999994</v>
      </c>
      <c r="N84">
        <f t="shared" si="7"/>
        <v>252.22</v>
      </c>
      <c r="O84" s="154">
        <f t="shared" si="8"/>
        <v>-3.9999999999906777E-3</v>
      </c>
      <c r="P84">
        <v>99.618420109428286</v>
      </c>
      <c r="Q84">
        <v>54.999127745618907</v>
      </c>
      <c r="R84">
        <v>9.9998414082943459</v>
      </c>
      <c r="S84">
        <v>17.999714534929822</v>
      </c>
      <c r="T84">
        <v>69.59889620172865</v>
      </c>
      <c r="U84" s="156">
        <f t="shared" si="9"/>
        <v>252.21599999999998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256.01600000000002</v>
      </c>
      <c r="E85">
        <f>BAWANA!AM85</f>
        <v>0</v>
      </c>
      <c r="F85">
        <f t="shared" si="11"/>
        <v>256</v>
      </c>
      <c r="G85">
        <f t="shared" si="12"/>
        <v>256.01600000000002</v>
      </c>
      <c r="H85" s="154"/>
      <c r="I85">
        <f>BRPL_EOD!AK85+BRPL_EOD!AL85</f>
        <v>99.62</v>
      </c>
      <c r="J85">
        <f>BYPL_EOD!AK85+BYPL_EOD!AL85</f>
        <v>55</v>
      </c>
      <c r="K85">
        <f>MES_EOD!AK85+MES_EOD!AL85</f>
        <v>13.8</v>
      </c>
      <c r="L85">
        <f>NDMC_EOD!AK85+NDMC_EOD!AL85</f>
        <v>18</v>
      </c>
      <c r="M85">
        <f>TPDDL_EOD!AK85+TPDDL_EOD!AL85</f>
        <v>69.599999999999994</v>
      </c>
      <c r="N85">
        <f t="shared" si="7"/>
        <v>256.02</v>
      </c>
      <c r="O85" s="154">
        <f t="shared" si="8"/>
        <v>-3.999999999962256E-3</v>
      </c>
      <c r="P85">
        <v>99.61844355909696</v>
      </c>
      <c r="Q85">
        <v>54.999140692133437</v>
      </c>
      <c r="R85">
        <v>13.799784391844391</v>
      </c>
      <c r="S85">
        <v>17.999718771970944</v>
      </c>
      <c r="T85">
        <v>69.598912584954306</v>
      </c>
      <c r="U85" s="156">
        <f t="shared" si="9"/>
        <v>256.01600000000002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247.21600000000001</v>
      </c>
      <c r="E86">
        <f>BAWANA!AM86</f>
        <v>0</v>
      </c>
      <c r="F86">
        <f t="shared" si="11"/>
        <v>256</v>
      </c>
      <c r="G86">
        <f t="shared" si="12"/>
        <v>247.21600000000001</v>
      </c>
      <c r="H86" s="154"/>
      <c r="I86">
        <f>BRPL_EOD!AK86+BRPL_EOD!AL86</f>
        <v>99.62</v>
      </c>
      <c r="J86">
        <f>BYPL_EOD!AK86+BYPL_EOD!AL86</f>
        <v>55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247.22</v>
      </c>
      <c r="O86" s="154">
        <f t="shared" si="8"/>
        <v>-3.9999999999906777E-3</v>
      </c>
      <c r="P86">
        <v>99.618388156298039</v>
      </c>
      <c r="Q86">
        <v>54.99911010436049</v>
      </c>
      <c r="R86">
        <v>4.9999191003964079</v>
      </c>
      <c r="S86">
        <v>17.999708761427069</v>
      </c>
      <c r="T86">
        <v>69.598873877518002</v>
      </c>
      <c r="U86" s="156">
        <f t="shared" si="9"/>
        <v>247.21599999999998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213.41069999999999</v>
      </c>
      <c r="E87">
        <f>BAWANA!AM87</f>
        <v>0</v>
      </c>
      <c r="F87">
        <f t="shared" si="11"/>
        <v>256</v>
      </c>
      <c r="G87">
        <f t="shared" si="12"/>
        <v>213.41069999999999</v>
      </c>
      <c r="H87" s="154"/>
      <c r="I87">
        <f>BRPL_EOD!AK87+BRPL_EOD!AL87</f>
        <v>76.55</v>
      </c>
      <c r="J87">
        <f>BYPL_EOD!AK87+BYPL_EOD!AL87</f>
        <v>44.26</v>
      </c>
      <c r="K87">
        <f>MES_EOD!AK87+MES_EOD!AL87</f>
        <v>5</v>
      </c>
      <c r="L87">
        <f>NDMC_EOD!AK87+NDMC_EOD!AL87</f>
        <v>18</v>
      </c>
      <c r="M87">
        <f>TPDDL_EOD!AK87+TPDDL_EOD!AL87</f>
        <v>69.599999999999994</v>
      </c>
      <c r="N87">
        <f t="shared" si="7"/>
        <v>213.41</v>
      </c>
      <c r="O87" s="154">
        <f t="shared" si="8"/>
        <v>6.9999999999481588E-4</v>
      </c>
      <c r="P87">
        <v>76.550374766123497</v>
      </c>
      <c r="Q87">
        <v>44.260216703169924</v>
      </c>
      <c r="R87">
        <v>5.0000208184892241</v>
      </c>
      <c r="S87">
        <v>18.00008771221734</v>
      </c>
      <c r="T87">
        <v>69.599999999999994</v>
      </c>
      <c r="U87" s="156">
        <f t="shared" si="9"/>
        <v>213.41069999999999</v>
      </c>
      <c r="V87" s="154">
        <f t="shared" si="10"/>
        <v>0</v>
      </c>
      <c r="Y87">
        <f>BAWANA!AW87+BAWANA!AX87</f>
        <v>32</v>
      </c>
      <c r="Z87">
        <f>BAWANA!BD87+BAWANA!BE87</f>
        <v>24.589300000000001</v>
      </c>
      <c r="AA87">
        <f>BAWANA!X87+BAWANA!Y87</f>
        <v>32</v>
      </c>
      <c r="AB87">
        <f>BAWANA!AE87+BAWANA!AF87</f>
        <v>24.589300000000001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213.41069999999999</v>
      </c>
      <c r="E88">
        <f>BAWANA!AM88</f>
        <v>0</v>
      </c>
      <c r="F88">
        <f t="shared" si="11"/>
        <v>256</v>
      </c>
      <c r="G88">
        <f t="shared" si="12"/>
        <v>213.41069999999999</v>
      </c>
      <c r="H88" s="154"/>
      <c r="I88">
        <f>BRPL_EOD!AK88+BRPL_EOD!AL88</f>
        <v>76.55</v>
      </c>
      <c r="J88">
        <f>BYPL_EOD!AK88+BYPL_EOD!AL88</f>
        <v>44.26</v>
      </c>
      <c r="K88">
        <f>MES_EOD!AK88+MES_EOD!AL88</f>
        <v>5</v>
      </c>
      <c r="L88">
        <f>NDMC_EOD!AK88+NDMC_EOD!AL88</f>
        <v>18</v>
      </c>
      <c r="M88">
        <f>TPDDL_EOD!AK88+TPDDL_EOD!AL88</f>
        <v>69.599999999999994</v>
      </c>
      <c r="N88">
        <f t="shared" si="7"/>
        <v>213.41</v>
      </c>
      <c r="O88" s="154">
        <f t="shared" si="8"/>
        <v>6.9999999999481588E-4</v>
      </c>
      <c r="P88">
        <v>76.550374766123497</v>
      </c>
      <c r="Q88">
        <v>44.260216703169924</v>
      </c>
      <c r="R88">
        <v>5.0000208184892241</v>
      </c>
      <c r="S88">
        <v>18.00008771221734</v>
      </c>
      <c r="T88">
        <v>69.599999999999994</v>
      </c>
      <c r="U88" s="156">
        <f t="shared" si="9"/>
        <v>213.41069999999999</v>
      </c>
      <c r="V88" s="154">
        <f t="shared" si="10"/>
        <v>0</v>
      </c>
      <c r="Y88">
        <f>BAWANA!AW88+BAWANA!AX88</f>
        <v>32</v>
      </c>
      <c r="Z88">
        <f>BAWANA!BD88+BAWANA!BE88</f>
        <v>24.589300000000001</v>
      </c>
      <c r="AA88">
        <f>BAWANA!X88+BAWANA!Y88</f>
        <v>32</v>
      </c>
      <c r="AB88">
        <f>BAWANA!AE88+BAWANA!AF88</f>
        <v>24.589300000000001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213.41069999999999</v>
      </c>
      <c r="E89">
        <f>BAWANA!AM89</f>
        <v>0</v>
      </c>
      <c r="F89">
        <f t="shared" si="11"/>
        <v>256</v>
      </c>
      <c r="G89">
        <f t="shared" si="12"/>
        <v>213.41069999999999</v>
      </c>
      <c r="H89" s="154"/>
      <c r="I89">
        <f>BRPL_EOD!AK89+BRPL_EOD!AL89</f>
        <v>76.55</v>
      </c>
      <c r="J89">
        <f>BYPL_EOD!AK89+BYPL_EOD!AL89</f>
        <v>44.26</v>
      </c>
      <c r="K89">
        <f>MES_EOD!AK89+MES_EOD!AL89</f>
        <v>5</v>
      </c>
      <c r="L89">
        <f>NDMC_EOD!AK89+NDMC_EOD!AL89</f>
        <v>18</v>
      </c>
      <c r="M89">
        <f>TPDDL_EOD!AK89+TPDDL_EOD!AL89</f>
        <v>69.599999999999994</v>
      </c>
      <c r="N89">
        <f t="shared" si="7"/>
        <v>213.41</v>
      </c>
      <c r="O89" s="154">
        <f t="shared" si="8"/>
        <v>6.9999999999481588E-4</v>
      </c>
      <c r="P89">
        <v>76.550374766123497</v>
      </c>
      <c r="Q89">
        <v>44.260216703169924</v>
      </c>
      <c r="R89">
        <v>5.0000208184892241</v>
      </c>
      <c r="S89">
        <v>18.00008771221734</v>
      </c>
      <c r="T89">
        <v>69.599999999999994</v>
      </c>
      <c r="U89" s="156">
        <f t="shared" si="9"/>
        <v>213.41069999999999</v>
      </c>
      <c r="V89" s="154">
        <f t="shared" si="10"/>
        <v>0</v>
      </c>
      <c r="Y89">
        <f>BAWANA!AW89+BAWANA!AX89</f>
        <v>32</v>
      </c>
      <c r="Z89">
        <f>BAWANA!BD89+BAWANA!BE89</f>
        <v>24.589300000000001</v>
      </c>
      <c r="AA89">
        <f>BAWANA!X89+BAWANA!Y89</f>
        <v>32</v>
      </c>
      <c r="AB89">
        <f>BAWANA!AE89+BAWANA!AF89</f>
        <v>24.589300000000001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213.41069999999999</v>
      </c>
      <c r="E90">
        <f>BAWANA!AM90</f>
        <v>0</v>
      </c>
      <c r="F90">
        <f t="shared" si="11"/>
        <v>256</v>
      </c>
      <c r="G90">
        <f t="shared" si="12"/>
        <v>213.41069999999999</v>
      </c>
      <c r="H90" s="154"/>
      <c r="I90">
        <f>BRPL_EOD!AK90+BRPL_EOD!AL90</f>
        <v>76.55</v>
      </c>
      <c r="J90">
        <f>BYPL_EOD!AK90+BYPL_EOD!AL90</f>
        <v>44.26</v>
      </c>
      <c r="K90">
        <f>MES_EOD!AK90+MES_EOD!AL90</f>
        <v>5</v>
      </c>
      <c r="L90">
        <f>NDMC_EOD!AK90+NDMC_EOD!AL90</f>
        <v>18</v>
      </c>
      <c r="M90">
        <f>TPDDL_EOD!AK90+TPDDL_EOD!AL90</f>
        <v>69.599999999999994</v>
      </c>
      <c r="N90">
        <f t="shared" si="7"/>
        <v>213.41</v>
      </c>
      <c r="O90" s="154">
        <f t="shared" si="8"/>
        <v>6.9999999999481588E-4</v>
      </c>
      <c r="P90">
        <v>76.550374766123497</v>
      </c>
      <c r="Q90">
        <v>44.260216703169924</v>
      </c>
      <c r="R90">
        <v>5.0000208184892241</v>
      </c>
      <c r="S90">
        <v>18.00008771221734</v>
      </c>
      <c r="T90">
        <v>69.599999999999994</v>
      </c>
      <c r="U90" s="156">
        <f t="shared" si="9"/>
        <v>213.41069999999999</v>
      </c>
      <c r="V90" s="154">
        <f t="shared" si="10"/>
        <v>0</v>
      </c>
      <c r="Y90">
        <f>BAWANA!AW90+BAWANA!AX90</f>
        <v>32</v>
      </c>
      <c r="Z90">
        <f>BAWANA!BD90+BAWANA!BE90</f>
        <v>24.589300000000001</v>
      </c>
      <c r="AA90">
        <f>BAWANA!X90+BAWANA!Y90</f>
        <v>32</v>
      </c>
      <c r="AB90">
        <f>BAWANA!AE90+BAWANA!AF90</f>
        <v>24.589300000000001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213.41069999999999</v>
      </c>
      <c r="E91">
        <f>BAWANA!AM91</f>
        <v>0</v>
      </c>
      <c r="F91">
        <f t="shared" si="11"/>
        <v>256</v>
      </c>
      <c r="G91">
        <f t="shared" si="12"/>
        <v>213.41069999999999</v>
      </c>
      <c r="H91" s="154"/>
      <c r="I91">
        <f>BRPL_EOD!AK91+BRPL_EOD!AL91</f>
        <v>76.55</v>
      </c>
      <c r="J91">
        <f>BYPL_EOD!AK91+BYPL_EOD!AL91</f>
        <v>44.26</v>
      </c>
      <c r="K91">
        <f>MES_EOD!AK91+MES_EOD!AL91</f>
        <v>5</v>
      </c>
      <c r="L91">
        <f>NDMC_EOD!AK91+NDMC_EOD!AL91</f>
        <v>18</v>
      </c>
      <c r="M91">
        <f>TPDDL_EOD!AK91+TPDDL_EOD!AL91</f>
        <v>69.599999999999994</v>
      </c>
      <c r="N91">
        <f t="shared" si="7"/>
        <v>213.41</v>
      </c>
      <c r="O91" s="154">
        <f t="shared" si="8"/>
        <v>6.9999999999481588E-4</v>
      </c>
      <c r="P91">
        <v>76.550374766123497</v>
      </c>
      <c r="Q91">
        <v>44.260216703169924</v>
      </c>
      <c r="R91">
        <v>5.0000208184892241</v>
      </c>
      <c r="S91">
        <v>18.00008771221734</v>
      </c>
      <c r="T91">
        <v>69.599999999999994</v>
      </c>
      <c r="U91" s="156">
        <f t="shared" si="9"/>
        <v>213.41069999999999</v>
      </c>
      <c r="V91" s="154">
        <f t="shared" si="10"/>
        <v>0</v>
      </c>
      <c r="Y91">
        <f>BAWANA!AW91+BAWANA!AX91</f>
        <v>32</v>
      </c>
      <c r="Z91">
        <f>BAWANA!BD91+BAWANA!BE91</f>
        <v>24.589300000000001</v>
      </c>
      <c r="AA91">
        <f>BAWANA!X91+BAWANA!Y91</f>
        <v>32</v>
      </c>
      <c r="AB91">
        <f>BAWANA!AE91+BAWANA!AF91</f>
        <v>24.589300000000001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213.41069999999999</v>
      </c>
      <c r="E92">
        <f>BAWANA!AM92</f>
        <v>0</v>
      </c>
      <c r="F92">
        <f t="shared" si="11"/>
        <v>256</v>
      </c>
      <c r="G92">
        <f t="shared" si="12"/>
        <v>213.41069999999999</v>
      </c>
      <c r="H92" s="154"/>
      <c r="I92">
        <f>BRPL_EOD!AK92+BRPL_EOD!AL92</f>
        <v>76.55</v>
      </c>
      <c r="J92">
        <f>BYPL_EOD!AK92+BYPL_EOD!AL92</f>
        <v>44.26</v>
      </c>
      <c r="K92">
        <f>MES_EOD!AK92+MES_EOD!AL92</f>
        <v>5</v>
      </c>
      <c r="L92">
        <f>NDMC_EOD!AK92+NDMC_EOD!AL92</f>
        <v>18</v>
      </c>
      <c r="M92">
        <f>TPDDL_EOD!AK92+TPDDL_EOD!AL92</f>
        <v>69.599999999999994</v>
      </c>
      <c r="N92">
        <f t="shared" si="7"/>
        <v>213.41</v>
      </c>
      <c r="O92" s="154">
        <f t="shared" si="8"/>
        <v>6.9999999999481588E-4</v>
      </c>
      <c r="P92">
        <v>76.550374766123497</v>
      </c>
      <c r="Q92">
        <v>44.260216703169924</v>
      </c>
      <c r="R92">
        <v>5.0000208184892241</v>
      </c>
      <c r="S92">
        <v>18.00008771221734</v>
      </c>
      <c r="T92">
        <v>69.599999999999994</v>
      </c>
      <c r="U92" s="156">
        <f t="shared" si="9"/>
        <v>213.41069999999999</v>
      </c>
      <c r="V92" s="154">
        <f t="shared" si="10"/>
        <v>0</v>
      </c>
      <c r="Y92">
        <f>BAWANA!AW92+BAWANA!AX92</f>
        <v>32</v>
      </c>
      <c r="Z92">
        <f>BAWANA!BD92+BAWANA!BE92</f>
        <v>24.589300000000001</v>
      </c>
      <c r="AA92">
        <f>BAWANA!X92+BAWANA!Y92</f>
        <v>32</v>
      </c>
      <c r="AB92">
        <f>BAWANA!AE92+BAWANA!AF92</f>
        <v>24.589300000000001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213.41069999999999</v>
      </c>
      <c r="E93">
        <f>BAWANA!AM93</f>
        <v>0</v>
      </c>
      <c r="F93">
        <f t="shared" si="11"/>
        <v>256</v>
      </c>
      <c r="G93">
        <f t="shared" si="12"/>
        <v>213.41069999999999</v>
      </c>
      <c r="H93" s="154"/>
      <c r="I93">
        <f>BRPL_EOD!AK93+BRPL_EOD!AL93</f>
        <v>76.55</v>
      </c>
      <c r="J93">
        <f>BYPL_EOD!AK93+BYPL_EOD!AL93</f>
        <v>44.26</v>
      </c>
      <c r="K93">
        <f>MES_EOD!AK93+MES_EOD!AL93</f>
        <v>5</v>
      </c>
      <c r="L93">
        <f>NDMC_EOD!AK93+NDMC_EOD!AL93</f>
        <v>18</v>
      </c>
      <c r="M93">
        <f>TPDDL_EOD!AK93+TPDDL_EOD!AL93</f>
        <v>69.599999999999994</v>
      </c>
      <c r="N93">
        <f t="shared" si="7"/>
        <v>213.41</v>
      </c>
      <c r="O93" s="154">
        <f t="shared" si="8"/>
        <v>6.9999999999481588E-4</v>
      </c>
      <c r="P93">
        <v>76.550374766123497</v>
      </c>
      <c r="Q93">
        <v>44.260216703169924</v>
      </c>
      <c r="R93">
        <v>5.0000208184892241</v>
      </c>
      <c r="S93">
        <v>18.00008771221734</v>
      </c>
      <c r="T93">
        <v>69.599999999999994</v>
      </c>
      <c r="U93" s="156">
        <f t="shared" si="9"/>
        <v>213.41069999999999</v>
      </c>
      <c r="V93" s="154">
        <f t="shared" si="10"/>
        <v>0</v>
      </c>
      <c r="Y93">
        <f>BAWANA!AW93+BAWANA!AX93</f>
        <v>32</v>
      </c>
      <c r="Z93">
        <f>BAWANA!BD93+BAWANA!BE93</f>
        <v>24.589300000000001</v>
      </c>
      <c r="AA93">
        <f>BAWANA!X93+BAWANA!Y93</f>
        <v>32</v>
      </c>
      <c r="AB93">
        <f>BAWANA!AE93+BAWANA!AF93</f>
        <v>24.589300000000001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213.41069999999999</v>
      </c>
      <c r="E94">
        <f>BAWANA!AM94</f>
        <v>0</v>
      </c>
      <c r="F94">
        <f t="shared" si="11"/>
        <v>256</v>
      </c>
      <c r="G94">
        <f t="shared" si="12"/>
        <v>213.41069999999999</v>
      </c>
      <c r="H94" s="154"/>
      <c r="I94">
        <f>BRPL_EOD!AK94+BRPL_EOD!AL94</f>
        <v>76.55</v>
      </c>
      <c r="J94">
        <f>BYPL_EOD!AK94+BYPL_EOD!AL94</f>
        <v>44.26</v>
      </c>
      <c r="K94">
        <f>MES_EOD!AK94+MES_EOD!AL94</f>
        <v>5</v>
      </c>
      <c r="L94">
        <f>NDMC_EOD!AK94+NDMC_EOD!AL94</f>
        <v>18</v>
      </c>
      <c r="M94">
        <f>TPDDL_EOD!AK94+TPDDL_EOD!AL94</f>
        <v>69.599999999999994</v>
      </c>
      <c r="N94">
        <f t="shared" si="7"/>
        <v>213.41</v>
      </c>
      <c r="O94" s="154">
        <f t="shared" si="8"/>
        <v>6.9999999999481588E-4</v>
      </c>
      <c r="P94">
        <v>76.550374766123497</v>
      </c>
      <c r="Q94">
        <v>44.260216703169924</v>
      </c>
      <c r="R94">
        <v>5.0000208184892241</v>
      </c>
      <c r="S94">
        <v>18.00008771221734</v>
      </c>
      <c r="T94">
        <v>69.599999999999994</v>
      </c>
      <c r="U94" s="156">
        <f t="shared" si="9"/>
        <v>213.41069999999999</v>
      </c>
      <c r="V94" s="154">
        <f t="shared" si="10"/>
        <v>0</v>
      </c>
      <c r="Y94">
        <f>BAWANA!AW94+BAWANA!AX94</f>
        <v>32</v>
      </c>
      <c r="Z94">
        <f>BAWANA!BD94+BAWANA!BE94</f>
        <v>24.589300000000001</v>
      </c>
      <c r="AA94">
        <f>BAWANA!X94+BAWANA!Y94</f>
        <v>32</v>
      </c>
      <c r="AB94">
        <f>BAWANA!AE94+BAWANA!AF94</f>
        <v>24.589300000000001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213.41069999999999</v>
      </c>
      <c r="E95">
        <f>BAWANA!AM95</f>
        <v>0</v>
      </c>
      <c r="F95">
        <f t="shared" si="11"/>
        <v>256</v>
      </c>
      <c r="G95">
        <f t="shared" si="12"/>
        <v>213.41069999999999</v>
      </c>
      <c r="H95" s="154"/>
      <c r="I95">
        <f>BRPL_EOD!AK95+BRPL_EOD!AL95</f>
        <v>76.55</v>
      </c>
      <c r="J95">
        <f>BYPL_EOD!AK95+BYPL_EOD!AL95</f>
        <v>44.26</v>
      </c>
      <c r="K95">
        <f>MES_EOD!AK95+MES_EOD!AL95</f>
        <v>5</v>
      </c>
      <c r="L95">
        <f>NDMC_EOD!AK95+NDMC_EOD!AL95</f>
        <v>18</v>
      </c>
      <c r="M95">
        <f>TPDDL_EOD!AK95+TPDDL_EOD!AL95</f>
        <v>69.599999999999994</v>
      </c>
      <c r="N95">
        <f t="shared" si="7"/>
        <v>213.41</v>
      </c>
      <c r="O95" s="154">
        <f t="shared" si="8"/>
        <v>6.9999999999481588E-4</v>
      </c>
      <c r="P95">
        <v>76.550374766123497</v>
      </c>
      <c r="Q95">
        <v>44.260216703169924</v>
      </c>
      <c r="R95">
        <v>5.0000208184892241</v>
      </c>
      <c r="S95">
        <v>18.00008771221734</v>
      </c>
      <c r="T95">
        <v>69.599999999999994</v>
      </c>
      <c r="U95" s="156">
        <f t="shared" si="9"/>
        <v>213.41069999999999</v>
      </c>
      <c r="V95" s="154">
        <f t="shared" si="10"/>
        <v>0</v>
      </c>
      <c r="Y95">
        <f>BAWANA!AW95+BAWANA!AX95</f>
        <v>32</v>
      </c>
      <c r="Z95">
        <f>BAWANA!BD95+BAWANA!BE95</f>
        <v>24.589300000000001</v>
      </c>
      <c r="AA95">
        <f>BAWANA!X95+BAWANA!Y95</f>
        <v>32</v>
      </c>
      <c r="AB95">
        <f>BAWANA!AE95+BAWANA!AF95</f>
        <v>24.589300000000001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213.41069999999999</v>
      </c>
      <c r="E96">
        <f>BAWANA!AM96</f>
        <v>0</v>
      </c>
      <c r="F96">
        <f t="shared" si="11"/>
        <v>256</v>
      </c>
      <c r="G96">
        <f t="shared" si="12"/>
        <v>213.41069999999999</v>
      </c>
      <c r="H96" s="154"/>
      <c r="I96">
        <f>BRPL_EOD!AK96+BRPL_EOD!AL96</f>
        <v>76.55</v>
      </c>
      <c r="J96">
        <f>BYPL_EOD!AK96+BYPL_EOD!AL96</f>
        <v>44.26</v>
      </c>
      <c r="K96">
        <f>MES_EOD!AK96+MES_EOD!AL96</f>
        <v>5</v>
      </c>
      <c r="L96">
        <f>NDMC_EOD!AK96+NDMC_EOD!AL96</f>
        <v>18</v>
      </c>
      <c r="M96">
        <f>TPDDL_EOD!AK96+TPDDL_EOD!AL96</f>
        <v>69.599999999999994</v>
      </c>
      <c r="N96">
        <f t="shared" si="7"/>
        <v>213.41</v>
      </c>
      <c r="O96" s="154">
        <f t="shared" si="8"/>
        <v>6.9999999999481588E-4</v>
      </c>
      <c r="P96">
        <v>76.550374766123497</v>
      </c>
      <c r="Q96">
        <v>44.260216703169924</v>
      </c>
      <c r="R96">
        <v>5.0000208184892241</v>
      </c>
      <c r="S96">
        <v>18.00008771221734</v>
      </c>
      <c r="T96">
        <v>69.599999999999994</v>
      </c>
      <c r="U96" s="156">
        <f t="shared" si="9"/>
        <v>213.41069999999999</v>
      </c>
      <c r="V96" s="154">
        <f t="shared" si="10"/>
        <v>0</v>
      </c>
      <c r="Y96">
        <f>BAWANA!AW96+BAWANA!AX96</f>
        <v>32</v>
      </c>
      <c r="Z96">
        <f>BAWANA!BD96+BAWANA!BE96</f>
        <v>24.589300000000001</v>
      </c>
      <c r="AA96">
        <f>BAWANA!X96+BAWANA!Y96</f>
        <v>32</v>
      </c>
      <c r="AB96">
        <f>BAWANA!AE96+BAWANA!AF96</f>
        <v>24.589300000000001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213.41069999999999</v>
      </c>
      <c r="E97">
        <f>BAWANA!AM97</f>
        <v>0</v>
      </c>
      <c r="F97">
        <f t="shared" si="11"/>
        <v>256</v>
      </c>
      <c r="G97">
        <f t="shared" si="12"/>
        <v>213.41069999999999</v>
      </c>
      <c r="H97" s="154"/>
      <c r="I97">
        <f>BRPL_EOD!AK97+BRPL_EOD!AL97</f>
        <v>76.55</v>
      </c>
      <c r="J97">
        <f>BYPL_EOD!AK97+BYPL_EOD!AL97</f>
        <v>44.26</v>
      </c>
      <c r="K97">
        <f>MES_EOD!AK97+MES_EOD!AL97</f>
        <v>5</v>
      </c>
      <c r="L97">
        <f>NDMC_EOD!AK97+NDMC_EOD!AL97</f>
        <v>18</v>
      </c>
      <c r="M97">
        <f>TPDDL_EOD!AK97+TPDDL_EOD!AL97</f>
        <v>69.599999999999994</v>
      </c>
      <c r="N97">
        <f t="shared" si="7"/>
        <v>213.41</v>
      </c>
      <c r="O97" s="154">
        <f t="shared" si="8"/>
        <v>6.9999999999481588E-4</v>
      </c>
      <c r="P97">
        <v>76.550374766123497</v>
      </c>
      <c r="Q97">
        <v>44.260216703169924</v>
      </c>
      <c r="R97">
        <v>5.0000208184892241</v>
      </c>
      <c r="S97">
        <v>18.00008771221734</v>
      </c>
      <c r="T97">
        <v>69.599999999999994</v>
      </c>
      <c r="U97" s="156">
        <f t="shared" si="9"/>
        <v>213.41069999999999</v>
      </c>
      <c r="V97" s="154">
        <f t="shared" si="10"/>
        <v>0</v>
      </c>
      <c r="Y97">
        <f>BAWANA!AW97+BAWANA!AX97</f>
        <v>32</v>
      </c>
      <c r="Z97">
        <f>BAWANA!BD97+BAWANA!BE97</f>
        <v>24.589300000000001</v>
      </c>
      <c r="AA97">
        <f>BAWANA!X97+BAWANA!Y97</f>
        <v>32</v>
      </c>
      <c r="AB97">
        <f>BAWANA!AE97+BAWANA!AF97</f>
        <v>24.589300000000001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213.41069999999999</v>
      </c>
      <c r="E98">
        <f>BAWANA!AM98</f>
        <v>0</v>
      </c>
      <c r="F98">
        <f t="shared" si="11"/>
        <v>256</v>
      </c>
      <c r="G98">
        <f t="shared" si="12"/>
        <v>213.41069999999999</v>
      </c>
      <c r="H98" s="154"/>
      <c r="I98">
        <f>BRPL_EOD!AK98+BRPL_EOD!AL98</f>
        <v>76.55</v>
      </c>
      <c r="J98">
        <f>BYPL_EOD!AK98+BYPL_EOD!AL98</f>
        <v>44.26</v>
      </c>
      <c r="K98">
        <f>MES_EOD!AK98+MES_EOD!AL98</f>
        <v>5</v>
      </c>
      <c r="L98">
        <f>NDMC_EOD!AK98+NDMC_EOD!AL98</f>
        <v>18</v>
      </c>
      <c r="M98">
        <f>TPDDL_EOD!AK98+TPDDL_EOD!AL98</f>
        <v>69.599999999999994</v>
      </c>
      <c r="N98">
        <f t="shared" si="7"/>
        <v>213.41</v>
      </c>
      <c r="O98" s="154">
        <f t="shared" si="8"/>
        <v>6.9999999999481588E-4</v>
      </c>
      <c r="P98">
        <v>76.550374766123497</v>
      </c>
      <c r="Q98">
        <v>44.260216703169924</v>
      </c>
      <c r="R98">
        <v>5.0000208184892241</v>
      </c>
      <c r="S98">
        <v>18.00008771221734</v>
      </c>
      <c r="T98">
        <v>69.599999999999994</v>
      </c>
      <c r="U98" s="156">
        <f t="shared" si="9"/>
        <v>213.41069999999999</v>
      </c>
      <c r="V98" s="154">
        <f t="shared" si="10"/>
        <v>0</v>
      </c>
      <c r="Y98">
        <f>BAWANA!AW98+BAWANA!AX98</f>
        <v>32</v>
      </c>
      <c r="Z98">
        <f>BAWANA!BD98+BAWANA!BE98</f>
        <v>24.589300000000001</v>
      </c>
      <c r="AA98">
        <f>BAWANA!X98+BAWANA!Y98</f>
        <v>32</v>
      </c>
      <c r="AB98">
        <f>BAWANA!AE98+BAWANA!AF98</f>
        <v>24.589300000000001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5.2760095000000007</v>
      </c>
      <c r="E99" s="156">
        <f t="shared" si="14"/>
        <v>0</v>
      </c>
      <c r="F99" s="156">
        <f t="shared" si="14"/>
        <v>6.1440000000000001</v>
      </c>
      <c r="G99" s="156">
        <f t="shared" si="14"/>
        <v>5.2760095000000007</v>
      </c>
      <c r="H99" s="156"/>
      <c r="I99" s="156">
        <f t="shared" si="14"/>
        <v>1.9955025000000015</v>
      </c>
      <c r="J99" s="156">
        <f t="shared" si="14"/>
        <v>1.1853350000000005</v>
      </c>
      <c r="K99" s="156">
        <f t="shared" si="14"/>
        <v>0.13344999999999999</v>
      </c>
      <c r="L99" s="156">
        <f t="shared" si="14"/>
        <v>0.4516725000000002</v>
      </c>
      <c r="M99" s="156">
        <f t="shared" si="14"/>
        <v>1.5100450000000025</v>
      </c>
      <c r="N99" s="156">
        <f t="shared" si="14"/>
        <v>5.2760050000000041</v>
      </c>
      <c r="O99" s="156">
        <f t="shared" si="14"/>
        <v>4.5000000002204387E-6</v>
      </c>
      <c r="P99" s="156">
        <f t="shared" si="14"/>
        <v>1.995504463601957</v>
      </c>
      <c r="Q99" s="156">
        <f t="shared" si="14"/>
        <v>1.1853361072474373</v>
      </c>
      <c r="R99" s="156">
        <f t="shared" si="14"/>
        <v>0.13344994552178241</v>
      </c>
      <c r="S99" s="156">
        <f t="shared" si="14"/>
        <v>0.45167337584324291</v>
      </c>
      <c r="T99" s="156">
        <f t="shared" si="14"/>
        <v>1.5100456077855819</v>
      </c>
      <c r="U99" s="156">
        <f t="shared" si="14"/>
        <v>5.2760095000000007</v>
      </c>
      <c r="V99" s="156">
        <f t="shared" si="10"/>
        <v>0</v>
      </c>
      <c r="Y99" s="156">
        <f>SUM(Y3:Y98)/4000</f>
        <v>0.70723112499999996</v>
      </c>
      <c r="Z99" s="156">
        <f t="shared" ref="Z99:AD99" si="15">SUM(Z3:Z98)/4000</f>
        <v>0.54016137500000028</v>
      </c>
      <c r="AA99" s="156">
        <f t="shared" si="15"/>
        <v>0.70723112499999996</v>
      </c>
      <c r="AB99" s="156">
        <f t="shared" si="15"/>
        <v>0.54016137500000028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218.11758599999999</v>
      </c>
      <c r="L3">
        <v>0</v>
      </c>
      <c r="M3">
        <v>94.39</v>
      </c>
      <c r="N3">
        <v>120.65625</v>
      </c>
      <c r="O3">
        <v>126.47812500000001</v>
      </c>
      <c r="P3">
        <v>125.587</v>
      </c>
      <c r="Q3">
        <v>0</v>
      </c>
      <c r="R3">
        <v>34.624600000000001</v>
      </c>
      <c r="S3">
        <v>21.678100000000001</v>
      </c>
      <c r="T3">
        <v>0</v>
      </c>
      <c r="U3">
        <v>348.97500000000002</v>
      </c>
      <c r="V3">
        <v>14.684195000000001</v>
      </c>
      <c r="W3">
        <v>29.207899000000001</v>
      </c>
      <c r="X3">
        <v>73.261875000000003</v>
      </c>
      <c r="Y3">
        <v>0</v>
      </c>
      <c r="Z3">
        <v>6.5537999999999998</v>
      </c>
      <c r="AA3">
        <v>0</v>
      </c>
      <c r="AB3">
        <v>13.426</v>
      </c>
      <c r="AC3">
        <v>0</v>
      </c>
      <c r="AD3">
        <v>8.7814999999999994</v>
      </c>
      <c r="AE3">
        <v>15.756</v>
      </c>
      <c r="AF3">
        <v>6.5454999999999997</v>
      </c>
      <c r="AG3">
        <v>42.053400000000003</v>
      </c>
      <c r="AH3">
        <v>23.884899999999998</v>
      </c>
      <c r="AI3">
        <v>0</v>
      </c>
      <c r="AJ3">
        <v>0</v>
      </c>
      <c r="AK3">
        <v>52.609499999999997</v>
      </c>
      <c r="AL3">
        <v>11.62</v>
      </c>
      <c r="AM3">
        <v>0</v>
      </c>
      <c r="AN3">
        <v>0.44689000000000001</v>
      </c>
      <c r="AO3">
        <v>10.878</v>
      </c>
      <c r="AP3">
        <v>12.81</v>
      </c>
      <c r="AQ3">
        <v>0</v>
      </c>
      <c r="AR3">
        <v>52.991999999999997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55.942481999999991</v>
      </c>
      <c r="BA3">
        <f>SUM(B3:AZ3)</f>
        <v>1561.5745619999993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0.33718300000000001</v>
      </c>
      <c r="BJ3">
        <v>0</v>
      </c>
      <c r="BK3">
        <v>0</v>
      </c>
      <c r="BL3">
        <v>0</v>
      </c>
      <c r="BM3">
        <v>0</v>
      </c>
      <c r="BN3">
        <v>0</v>
      </c>
      <c r="BO3">
        <v>1.97</v>
      </c>
      <c r="BP3">
        <v>2.1800000000000002</v>
      </c>
      <c r="BQ3">
        <v>0</v>
      </c>
      <c r="BR3">
        <v>0</v>
      </c>
      <c r="BS3">
        <v>1.63</v>
      </c>
      <c r="BT3">
        <v>0</v>
      </c>
      <c r="BU3">
        <v>2.8932340000000001</v>
      </c>
      <c r="BV3">
        <v>1.3481259999999999</v>
      </c>
      <c r="BW3">
        <v>0</v>
      </c>
      <c r="BX3">
        <v>4.2765000000000004</v>
      </c>
      <c r="BY3">
        <v>0.26</v>
      </c>
      <c r="BZ3">
        <v>0</v>
      </c>
      <c r="CA3">
        <v>0</v>
      </c>
      <c r="CB3">
        <v>1.24</v>
      </c>
      <c r="CC3">
        <v>0.57999999999999996</v>
      </c>
      <c r="CD3">
        <v>1.53</v>
      </c>
      <c r="CE3">
        <v>0.72</v>
      </c>
      <c r="CF3">
        <v>0.08</v>
      </c>
      <c r="CG3">
        <v>3.65</v>
      </c>
      <c r="CH3">
        <v>0.12920000000000001</v>
      </c>
      <c r="CI3">
        <v>7.24</v>
      </c>
      <c r="CJ3">
        <v>1.86</v>
      </c>
      <c r="CK3">
        <v>1.73</v>
      </c>
      <c r="CL3">
        <v>2.1857600000000001</v>
      </c>
      <c r="CM3">
        <v>1.849688</v>
      </c>
      <c r="CN3">
        <v>0</v>
      </c>
      <c r="CO3">
        <v>2.25</v>
      </c>
      <c r="CP3">
        <v>0</v>
      </c>
      <c r="CQ3">
        <v>2.24878</v>
      </c>
      <c r="CR3">
        <v>3.4</v>
      </c>
      <c r="CS3">
        <v>2.4537239999999998</v>
      </c>
      <c r="CT3">
        <v>1.9268540000000001</v>
      </c>
      <c r="CU3">
        <v>1.943438</v>
      </c>
      <c r="CV3">
        <v>2.69625</v>
      </c>
      <c r="CW3">
        <v>1.333745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55.942481999999991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218.11758599999999</v>
      </c>
      <c r="L4">
        <v>0</v>
      </c>
      <c r="M4">
        <v>94.39</v>
      </c>
      <c r="N4">
        <v>120.65625</v>
      </c>
      <c r="O4">
        <v>126.47812500000001</v>
      </c>
      <c r="P4">
        <v>125.587</v>
      </c>
      <c r="Q4">
        <v>0</v>
      </c>
      <c r="R4">
        <v>34.624600000000001</v>
      </c>
      <c r="S4">
        <v>21.678100000000001</v>
      </c>
      <c r="T4">
        <v>0</v>
      </c>
      <c r="U4">
        <v>348.97500000000002</v>
      </c>
      <c r="V4">
        <v>14.684195000000001</v>
      </c>
      <c r="W4">
        <v>28.13954</v>
      </c>
      <c r="X4">
        <v>73.261875000000003</v>
      </c>
      <c r="Y4">
        <v>0</v>
      </c>
      <c r="Z4">
        <v>6.5537999999999998</v>
      </c>
      <c r="AA4">
        <v>0</v>
      </c>
      <c r="AB4">
        <v>13.426</v>
      </c>
      <c r="AC4">
        <v>0</v>
      </c>
      <c r="AD4">
        <v>8.7814999999999994</v>
      </c>
      <c r="AE4">
        <v>15.756</v>
      </c>
      <c r="AF4">
        <v>6.5454999999999997</v>
      </c>
      <c r="AG4">
        <v>42.053400000000003</v>
      </c>
      <c r="AH4">
        <v>0</v>
      </c>
      <c r="AI4">
        <v>0</v>
      </c>
      <c r="AJ4">
        <v>0</v>
      </c>
      <c r="AK4">
        <v>52.609499999999997</v>
      </c>
      <c r="AL4">
        <v>11.62</v>
      </c>
      <c r="AM4">
        <v>0</v>
      </c>
      <c r="AN4">
        <v>0.44689000000000001</v>
      </c>
      <c r="AO4">
        <v>10.878</v>
      </c>
      <c r="AP4">
        <v>12.81</v>
      </c>
      <c r="AQ4">
        <v>0</v>
      </c>
      <c r="AR4">
        <v>52.991999999999997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55.899561999999982</v>
      </c>
      <c r="BA4">
        <f t="shared" ref="BA4:BA67" si="1">SUM(B4:AZ4)</f>
        <v>1536.5783829999993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0.33718300000000001</v>
      </c>
      <c r="BJ4">
        <v>0</v>
      </c>
      <c r="BK4">
        <v>0</v>
      </c>
      <c r="BL4">
        <v>0</v>
      </c>
      <c r="BM4">
        <v>0</v>
      </c>
      <c r="BN4">
        <v>0</v>
      </c>
      <c r="BO4">
        <v>1.97</v>
      </c>
      <c r="BP4">
        <v>2.1800000000000002</v>
      </c>
      <c r="BQ4">
        <v>0</v>
      </c>
      <c r="BR4">
        <v>0</v>
      </c>
      <c r="BS4">
        <v>1.63</v>
      </c>
      <c r="BT4">
        <v>0</v>
      </c>
      <c r="BU4">
        <v>2.8932340000000001</v>
      </c>
      <c r="BV4">
        <v>1.3481259999999999</v>
      </c>
      <c r="BW4">
        <v>0</v>
      </c>
      <c r="BX4">
        <v>4.2765000000000004</v>
      </c>
      <c r="BY4">
        <v>0.26</v>
      </c>
      <c r="BZ4">
        <v>0</v>
      </c>
      <c r="CA4">
        <v>0</v>
      </c>
      <c r="CB4">
        <v>1.24</v>
      </c>
      <c r="CC4">
        <v>0.57999999999999996</v>
      </c>
      <c r="CD4">
        <v>1.53</v>
      </c>
      <c r="CE4">
        <v>0.72</v>
      </c>
      <c r="CF4">
        <v>0.08</v>
      </c>
      <c r="CG4">
        <v>3.65</v>
      </c>
      <c r="CH4">
        <v>0</v>
      </c>
      <c r="CI4">
        <v>7.24</v>
      </c>
      <c r="CJ4">
        <v>1.86</v>
      </c>
      <c r="CK4">
        <v>1.73</v>
      </c>
      <c r="CL4">
        <v>2.2720400000000001</v>
      </c>
      <c r="CM4">
        <v>1.849688</v>
      </c>
      <c r="CN4">
        <v>0</v>
      </c>
      <c r="CO4">
        <v>2.25</v>
      </c>
      <c r="CP4">
        <v>0</v>
      </c>
      <c r="CQ4">
        <v>2.24878</v>
      </c>
      <c r="CR4">
        <v>3.4</v>
      </c>
      <c r="CS4">
        <v>2.4537239999999998</v>
      </c>
      <c r="CT4">
        <v>1.9268540000000001</v>
      </c>
      <c r="CU4">
        <v>1.943438</v>
      </c>
      <c r="CV4">
        <v>2.69625</v>
      </c>
      <c r="CW4">
        <v>1.333745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55.899561999999982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218.11758599999999</v>
      </c>
      <c r="L5">
        <v>0</v>
      </c>
      <c r="M5">
        <v>94.39</v>
      </c>
      <c r="N5">
        <v>120.65625</v>
      </c>
      <c r="O5">
        <v>126.47812500000001</v>
      </c>
      <c r="P5">
        <v>125.587</v>
      </c>
      <c r="Q5">
        <v>0</v>
      </c>
      <c r="R5">
        <v>34.624600000000001</v>
      </c>
      <c r="S5">
        <v>21.678100000000001</v>
      </c>
      <c r="T5">
        <v>0</v>
      </c>
      <c r="U5">
        <v>348.97500000000002</v>
      </c>
      <c r="V5">
        <v>14.684195000000001</v>
      </c>
      <c r="W5">
        <v>28.13954</v>
      </c>
      <c r="X5">
        <v>73.261875000000003</v>
      </c>
      <c r="Y5">
        <v>0</v>
      </c>
      <c r="Z5">
        <v>6.5537999999999998</v>
      </c>
      <c r="AA5">
        <v>0</v>
      </c>
      <c r="AB5">
        <v>13.426</v>
      </c>
      <c r="AC5">
        <v>0</v>
      </c>
      <c r="AD5">
        <v>8.7814999999999994</v>
      </c>
      <c r="AE5">
        <v>15.756</v>
      </c>
      <c r="AF5">
        <v>6.5454999999999997</v>
      </c>
      <c r="AG5">
        <v>42.053400000000003</v>
      </c>
      <c r="AH5">
        <v>0</v>
      </c>
      <c r="AI5">
        <v>0</v>
      </c>
      <c r="AJ5">
        <v>0</v>
      </c>
      <c r="AK5">
        <v>52.609499999999997</v>
      </c>
      <c r="AL5">
        <v>11.62</v>
      </c>
      <c r="AM5">
        <v>0</v>
      </c>
      <c r="AN5">
        <v>0.44689000000000001</v>
      </c>
      <c r="AO5">
        <v>10.878</v>
      </c>
      <c r="AP5">
        <v>10.888500000000001</v>
      </c>
      <c r="AQ5">
        <v>0</v>
      </c>
      <c r="AR5">
        <v>3.3119999999999998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56.100881999999991</v>
      </c>
      <c r="BA5">
        <f t="shared" si="1"/>
        <v>1485.1782029999993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0.33718300000000001</v>
      </c>
      <c r="BJ5">
        <v>0</v>
      </c>
      <c r="BK5">
        <v>0</v>
      </c>
      <c r="BL5">
        <v>0</v>
      </c>
      <c r="BM5">
        <v>0</v>
      </c>
      <c r="BN5">
        <v>0</v>
      </c>
      <c r="BO5">
        <v>1.97</v>
      </c>
      <c r="BP5">
        <v>2.1800000000000002</v>
      </c>
      <c r="BQ5">
        <v>0</v>
      </c>
      <c r="BR5">
        <v>0</v>
      </c>
      <c r="BS5">
        <v>1.63</v>
      </c>
      <c r="BT5">
        <v>0</v>
      </c>
      <c r="BU5">
        <v>2.8932340000000001</v>
      </c>
      <c r="BV5">
        <v>1.3481259999999999</v>
      </c>
      <c r="BW5">
        <v>0</v>
      </c>
      <c r="BX5">
        <v>4.2765000000000004</v>
      </c>
      <c r="BY5">
        <v>0.26</v>
      </c>
      <c r="BZ5">
        <v>0</v>
      </c>
      <c r="CA5">
        <v>0</v>
      </c>
      <c r="CB5">
        <v>1.24</v>
      </c>
      <c r="CC5">
        <v>0.57999999999999996</v>
      </c>
      <c r="CD5">
        <v>1.53</v>
      </c>
      <c r="CE5">
        <v>0.72</v>
      </c>
      <c r="CF5">
        <v>0.08</v>
      </c>
      <c r="CG5">
        <v>3.65</v>
      </c>
      <c r="CH5">
        <v>0</v>
      </c>
      <c r="CI5">
        <v>7.24</v>
      </c>
      <c r="CJ5">
        <v>1.86</v>
      </c>
      <c r="CK5">
        <v>1.73</v>
      </c>
      <c r="CL5">
        <v>2.47336</v>
      </c>
      <c r="CM5">
        <v>1.849688</v>
      </c>
      <c r="CN5">
        <v>0</v>
      </c>
      <c r="CO5">
        <v>2.25</v>
      </c>
      <c r="CP5">
        <v>0</v>
      </c>
      <c r="CQ5">
        <v>2.24878</v>
      </c>
      <c r="CR5">
        <v>3.4</v>
      </c>
      <c r="CS5">
        <v>2.4537239999999998</v>
      </c>
      <c r="CT5">
        <v>1.9268540000000001</v>
      </c>
      <c r="CU5">
        <v>1.943438</v>
      </c>
      <c r="CV5">
        <v>2.69625</v>
      </c>
      <c r="CW5">
        <v>1.333745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56.100881999999991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218.11758599999999</v>
      </c>
      <c r="L6">
        <v>0</v>
      </c>
      <c r="M6">
        <v>94.39</v>
      </c>
      <c r="N6">
        <v>120.65625</v>
      </c>
      <c r="O6">
        <v>126.47812500000001</v>
      </c>
      <c r="P6">
        <v>125.587</v>
      </c>
      <c r="Q6">
        <v>0</v>
      </c>
      <c r="R6">
        <v>34.624600000000001</v>
      </c>
      <c r="S6">
        <v>21.678100000000001</v>
      </c>
      <c r="T6">
        <v>0</v>
      </c>
      <c r="U6">
        <v>348.97500000000002</v>
      </c>
      <c r="V6">
        <v>14.684195000000001</v>
      </c>
      <c r="W6">
        <v>28.13954</v>
      </c>
      <c r="X6">
        <v>73.261875000000003</v>
      </c>
      <c r="Y6">
        <v>0</v>
      </c>
      <c r="Z6">
        <v>6.5537999999999998</v>
      </c>
      <c r="AA6">
        <v>0</v>
      </c>
      <c r="AB6">
        <v>13.426</v>
      </c>
      <c r="AC6">
        <v>0</v>
      </c>
      <c r="AD6">
        <v>8.7814999999999994</v>
      </c>
      <c r="AE6">
        <v>15.756</v>
      </c>
      <c r="AF6">
        <v>6.5454999999999997</v>
      </c>
      <c r="AG6">
        <v>42.053400000000003</v>
      </c>
      <c r="AH6">
        <v>0</v>
      </c>
      <c r="AI6">
        <v>0</v>
      </c>
      <c r="AJ6">
        <v>0</v>
      </c>
      <c r="AK6">
        <v>52.609499999999997</v>
      </c>
      <c r="AL6">
        <v>11.62</v>
      </c>
      <c r="AM6">
        <v>0</v>
      </c>
      <c r="AN6">
        <v>0.44689000000000001</v>
      </c>
      <c r="AO6">
        <v>10.878</v>
      </c>
      <c r="AP6">
        <v>10.888500000000001</v>
      </c>
      <c r="AQ6">
        <v>0</v>
      </c>
      <c r="AR6">
        <v>3.3119999999999998</v>
      </c>
      <c r="AS6">
        <v>24.617159999999998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56.215921999999985</v>
      </c>
      <c r="BA6">
        <f t="shared" si="1"/>
        <v>1485.2932429999994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0.33718300000000001</v>
      </c>
      <c r="BJ6">
        <v>0</v>
      </c>
      <c r="BK6">
        <v>0</v>
      </c>
      <c r="BL6">
        <v>0</v>
      </c>
      <c r="BM6">
        <v>0</v>
      </c>
      <c r="BN6">
        <v>0</v>
      </c>
      <c r="BO6">
        <v>1.97</v>
      </c>
      <c r="BP6">
        <v>2.1800000000000002</v>
      </c>
      <c r="BQ6">
        <v>0</v>
      </c>
      <c r="BR6">
        <v>0</v>
      </c>
      <c r="BS6">
        <v>1.63</v>
      </c>
      <c r="BT6">
        <v>0</v>
      </c>
      <c r="BU6">
        <v>2.8932340000000001</v>
      </c>
      <c r="BV6">
        <v>1.3481259999999999</v>
      </c>
      <c r="BW6">
        <v>0</v>
      </c>
      <c r="BX6">
        <v>4.2765000000000004</v>
      </c>
      <c r="BY6">
        <v>0.26</v>
      </c>
      <c r="BZ6">
        <v>0</v>
      </c>
      <c r="CA6">
        <v>0</v>
      </c>
      <c r="CB6">
        <v>1.24</v>
      </c>
      <c r="CC6">
        <v>0.57999999999999996</v>
      </c>
      <c r="CD6">
        <v>1.53</v>
      </c>
      <c r="CE6">
        <v>0.72</v>
      </c>
      <c r="CF6">
        <v>0.08</v>
      </c>
      <c r="CG6">
        <v>3.65</v>
      </c>
      <c r="CH6">
        <v>0</v>
      </c>
      <c r="CI6">
        <v>7.24</v>
      </c>
      <c r="CJ6">
        <v>1.86</v>
      </c>
      <c r="CK6">
        <v>1.73</v>
      </c>
      <c r="CL6">
        <v>2.5884</v>
      </c>
      <c r="CM6">
        <v>1.849688</v>
      </c>
      <c r="CN6">
        <v>0</v>
      </c>
      <c r="CO6">
        <v>2.25</v>
      </c>
      <c r="CP6">
        <v>0</v>
      </c>
      <c r="CQ6">
        <v>2.24878</v>
      </c>
      <c r="CR6">
        <v>3.4</v>
      </c>
      <c r="CS6">
        <v>2.4537239999999998</v>
      </c>
      <c r="CT6">
        <v>1.9268540000000001</v>
      </c>
      <c r="CU6">
        <v>1.943438</v>
      </c>
      <c r="CV6">
        <v>2.69625</v>
      </c>
      <c r="CW6">
        <v>1.333745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56.215921999999985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218.11758599999999</v>
      </c>
      <c r="L7">
        <v>0</v>
      </c>
      <c r="M7">
        <v>94.39</v>
      </c>
      <c r="N7">
        <v>120.65625</v>
      </c>
      <c r="O7">
        <v>126.47812500000001</v>
      </c>
      <c r="P7">
        <v>125.587</v>
      </c>
      <c r="Q7">
        <v>0</v>
      </c>
      <c r="R7">
        <v>23.684895000000001</v>
      </c>
      <c r="S7">
        <v>21.266100000000002</v>
      </c>
      <c r="T7">
        <v>0</v>
      </c>
      <c r="U7">
        <v>348.97500000000002</v>
      </c>
      <c r="V7">
        <v>9.6314399999999996</v>
      </c>
      <c r="W7">
        <v>28.13954</v>
      </c>
      <c r="X7">
        <v>73.261875000000003</v>
      </c>
      <c r="Y7">
        <v>0</v>
      </c>
      <c r="Z7">
        <v>6.5537999999999998</v>
      </c>
      <c r="AA7">
        <v>0</v>
      </c>
      <c r="AB7">
        <v>13.426</v>
      </c>
      <c r="AC7">
        <v>0</v>
      </c>
      <c r="AD7">
        <v>8.7814999999999994</v>
      </c>
      <c r="AE7">
        <v>15.756</v>
      </c>
      <c r="AF7">
        <v>6.5454999999999997</v>
      </c>
      <c r="AG7">
        <v>42.053400000000003</v>
      </c>
      <c r="AH7">
        <v>0</v>
      </c>
      <c r="AI7">
        <v>0</v>
      </c>
      <c r="AJ7">
        <v>0</v>
      </c>
      <c r="AK7">
        <v>52.609499999999997</v>
      </c>
      <c r="AL7">
        <v>11.62</v>
      </c>
      <c r="AM7">
        <v>0</v>
      </c>
      <c r="AN7">
        <v>0.44689000000000001</v>
      </c>
      <c r="AO7">
        <v>10.878</v>
      </c>
      <c r="AP7">
        <v>10.888500000000001</v>
      </c>
      <c r="AQ7">
        <v>0</v>
      </c>
      <c r="AR7">
        <v>3.3119999999999998</v>
      </c>
      <c r="AS7">
        <v>10.492559999999999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56.409721999999995</v>
      </c>
      <c r="BA7">
        <f t="shared" si="1"/>
        <v>1454.9579829999996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0.33718300000000001</v>
      </c>
      <c r="BJ7">
        <v>0</v>
      </c>
      <c r="BK7">
        <v>0</v>
      </c>
      <c r="BL7">
        <v>0</v>
      </c>
      <c r="BM7">
        <v>0</v>
      </c>
      <c r="BN7">
        <v>0</v>
      </c>
      <c r="BO7">
        <v>1.97</v>
      </c>
      <c r="BP7">
        <v>2.1800000000000002</v>
      </c>
      <c r="BQ7">
        <v>0</v>
      </c>
      <c r="BR7">
        <v>0</v>
      </c>
      <c r="BS7">
        <v>1.63</v>
      </c>
      <c r="BT7">
        <v>0</v>
      </c>
      <c r="BU7">
        <v>2.8932340000000001</v>
      </c>
      <c r="BV7">
        <v>1.3481259999999999</v>
      </c>
      <c r="BW7">
        <v>0</v>
      </c>
      <c r="BX7">
        <v>4.2765000000000004</v>
      </c>
      <c r="BY7">
        <v>0.26</v>
      </c>
      <c r="BZ7">
        <v>0</v>
      </c>
      <c r="CA7">
        <v>0</v>
      </c>
      <c r="CB7">
        <v>1.24</v>
      </c>
      <c r="CC7">
        <v>0.57999999999999996</v>
      </c>
      <c r="CD7">
        <v>1.53</v>
      </c>
      <c r="CE7">
        <v>0.77</v>
      </c>
      <c r="CF7">
        <v>0.08</v>
      </c>
      <c r="CG7">
        <v>3.65</v>
      </c>
      <c r="CH7">
        <v>0</v>
      </c>
      <c r="CI7">
        <v>7.24</v>
      </c>
      <c r="CJ7">
        <v>1.86</v>
      </c>
      <c r="CK7">
        <v>1.73</v>
      </c>
      <c r="CL7">
        <v>2.7322000000000002</v>
      </c>
      <c r="CM7">
        <v>1.849688</v>
      </c>
      <c r="CN7">
        <v>0</v>
      </c>
      <c r="CO7">
        <v>2.25</v>
      </c>
      <c r="CP7">
        <v>0</v>
      </c>
      <c r="CQ7">
        <v>2.24878</v>
      </c>
      <c r="CR7">
        <v>3.4</v>
      </c>
      <c r="CS7">
        <v>2.4537239999999998</v>
      </c>
      <c r="CT7">
        <v>1.9268540000000001</v>
      </c>
      <c r="CU7">
        <v>1.943438</v>
      </c>
      <c r="CV7">
        <v>2.69625</v>
      </c>
      <c r="CW7">
        <v>1.333745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56.409721999999995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218.11758599999999</v>
      </c>
      <c r="L8">
        <v>0</v>
      </c>
      <c r="M8">
        <v>94.39</v>
      </c>
      <c r="N8">
        <v>120.65625</v>
      </c>
      <c r="O8">
        <v>126.47812500000001</v>
      </c>
      <c r="P8">
        <v>125.587</v>
      </c>
      <c r="Q8">
        <v>0</v>
      </c>
      <c r="R8">
        <v>23.684895000000001</v>
      </c>
      <c r="S8">
        <v>14.711997999999999</v>
      </c>
      <c r="T8">
        <v>0</v>
      </c>
      <c r="U8">
        <v>348.97500000000002</v>
      </c>
      <c r="V8">
        <v>6.25</v>
      </c>
      <c r="W8">
        <v>28.13954</v>
      </c>
      <c r="X8">
        <v>73.261875000000003</v>
      </c>
      <c r="Y8">
        <v>0</v>
      </c>
      <c r="Z8">
        <v>6.5537999999999998</v>
      </c>
      <c r="AA8">
        <v>0</v>
      </c>
      <c r="AB8">
        <v>13.426</v>
      </c>
      <c r="AC8">
        <v>0</v>
      </c>
      <c r="AD8">
        <v>8.7814999999999994</v>
      </c>
      <c r="AE8">
        <v>15.756</v>
      </c>
      <c r="AF8">
        <v>6.5454999999999997</v>
      </c>
      <c r="AG8">
        <v>42.053400000000003</v>
      </c>
      <c r="AH8">
        <v>0</v>
      </c>
      <c r="AI8">
        <v>0</v>
      </c>
      <c r="AJ8">
        <v>0</v>
      </c>
      <c r="AK8">
        <v>52.609499999999997</v>
      </c>
      <c r="AL8">
        <v>11.62</v>
      </c>
      <c r="AM8">
        <v>0</v>
      </c>
      <c r="AN8">
        <v>0.44689000000000001</v>
      </c>
      <c r="AO8">
        <v>10.878</v>
      </c>
      <c r="AP8">
        <v>10.888500000000001</v>
      </c>
      <c r="AQ8">
        <v>0</v>
      </c>
      <c r="AR8">
        <v>3.3119999999999998</v>
      </c>
      <c r="AS8">
        <v>10.492559999999999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56.429721999999991</v>
      </c>
      <c r="BA8">
        <f t="shared" si="1"/>
        <v>1445.0424409999994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0.33718300000000001</v>
      </c>
      <c r="BJ8">
        <v>0</v>
      </c>
      <c r="BK8">
        <v>0</v>
      </c>
      <c r="BL8">
        <v>0</v>
      </c>
      <c r="BM8">
        <v>0</v>
      </c>
      <c r="BN8">
        <v>0</v>
      </c>
      <c r="BO8">
        <v>1.97</v>
      </c>
      <c r="BP8">
        <v>2.1800000000000002</v>
      </c>
      <c r="BQ8">
        <v>0</v>
      </c>
      <c r="BR8">
        <v>0</v>
      </c>
      <c r="BS8">
        <v>1.63</v>
      </c>
      <c r="BT8">
        <v>0</v>
      </c>
      <c r="BU8">
        <v>2.8932340000000001</v>
      </c>
      <c r="BV8">
        <v>1.3481259999999999</v>
      </c>
      <c r="BW8">
        <v>0</v>
      </c>
      <c r="BX8">
        <v>4.2765000000000004</v>
      </c>
      <c r="BY8">
        <v>0.26</v>
      </c>
      <c r="BZ8">
        <v>0</v>
      </c>
      <c r="CA8">
        <v>0</v>
      </c>
      <c r="CB8">
        <v>1.24</v>
      </c>
      <c r="CC8">
        <v>0.57999999999999996</v>
      </c>
      <c r="CD8">
        <v>1.53</v>
      </c>
      <c r="CE8">
        <v>0.79</v>
      </c>
      <c r="CF8">
        <v>0.08</v>
      </c>
      <c r="CG8">
        <v>3.65</v>
      </c>
      <c r="CH8">
        <v>0</v>
      </c>
      <c r="CI8">
        <v>7.24</v>
      </c>
      <c r="CJ8">
        <v>1.86</v>
      </c>
      <c r="CK8">
        <v>1.73</v>
      </c>
      <c r="CL8">
        <v>2.7322000000000002</v>
      </c>
      <c r="CM8">
        <v>1.849688</v>
      </c>
      <c r="CN8">
        <v>0</v>
      </c>
      <c r="CO8">
        <v>2.25</v>
      </c>
      <c r="CP8">
        <v>0</v>
      </c>
      <c r="CQ8">
        <v>2.24878</v>
      </c>
      <c r="CR8">
        <v>3.4</v>
      </c>
      <c r="CS8">
        <v>2.4537239999999998</v>
      </c>
      <c r="CT8">
        <v>1.9268540000000001</v>
      </c>
      <c r="CU8">
        <v>1.943438</v>
      </c>
      <c r="CV8">
        <v>2.69625</v>
      </c>
      <c r="CW8">
        <v>1.333745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56.429721999999991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218.11758599999999</v>
      </c>
      <c r="L9">
        <v>0</v>
      </c>
      <c r="M9">
        <v>94.39</v>
      </c>
      <c r="N9">
        <v>120.65625</v>
      </c>
      <c r="O9">
        <v>126.47812500000001</v>
      </c>
      <c r="P9">
        <v>125.587</v>
      </c>
      <c r="Q9">
        <v>0</v>
      </c>
      <c r="R9">
        <v>22.310976</v>
      </c>
      <c r="S9">
        <v>13.951992000000001</v>
      </c>
      <c r="T9">
        <v>0</v>
      </c>
      <c r="U9">
        <v>348.97500000000002</v>
      </c>
      <c r="V9">
        <v>3.186887</v>
      </c>
      <c r="W9">
        <v>28.13954</v>
      </c>
      <c r="X9">
        <v>73.261875000000003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8.7814999999999994</v>
      </c>
      <c r="AE9">
        <v>15.756</v>
      </c>
      <c r="AF9">
        <v>6.5454999999999997</v>
      </c>
      <c r="AG9">
        <v>42.053400000000003</v>
      </c>
      <c r="AH9">
        <v>0</v>
      </c>
      <c r="AI9">
        <v>0</v>
      </c>
      <c r="AJ9">
        <v>0</v>
      </c>
      <c r="AK9">
        <v>52.609499999999997</v>
      </c>
      <c r="AL9">
        <v>11.62</v>
      </c>
      <c r="AM9">
        <v>0</v>
      </c>
      <c r="AN9">
        <v>0.44689000000000001</v>
      </c>
      <c r="AO9">
        <v>10.878</v>
      </c>
      <c r="AP9">
        <v>13.0662</v>
      </c>
      <c r="AQ9">
        <v>0</v>
      </c>
      <c r="AR9">
        <v>3.3119999999999998</v>
      </c>
      <c r="AS9">
        <v>10.492559999999999</v>
      </c>
      <c r="AT9">
        <v>9.4223359999999996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56.611041999999991</v>
      </c>
      <c r="BA9">
        <f t="shared" si="1"/>
        <v>1416.6501589999998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0.33718300000000001</v>
      </c>
      <c r="BJ9">
        <v>0</v>
      </c>
      <c r="BK9">
        <v>0</v>
      </c>
      <c r="BL9">
        <v>0</v>
      </c>
      <c r="BM9">
        <v>0</v>
      </c>
      <c r="BN9">
        <v>0</v>
      </c>
      <c r="BO9">
        <v>1.97</v>
      </c>
      <c r="BP9">
        <v>2.1800000000000002</v>
      </c>
      <c r="BQ9">
        <v>0</v>
      </c>
      <c r="BR9">
        <v>0</v>
      </c>
      <c r="BS9">
        <v>1.63</v>
      </c>
      <c r="BT9">
        <v>0</v>
      </c>
      <c r="BU9">
        <v>2.8932340000000001</v>
      </c>
      <c r="BV9">
        <v>1.3481259999999999</v>
      </c>
      <c r="BW9">
        <v>0</v>
      </c>
      <c r="BX9">
        <v>4.2765000000000004</v>
      </c>
      <c r="BY9">
        <v>0.26</v>
      </c>
      <c r="BZ9">
        <v>0</v>
      </c>
      <c r="CA9">
        <v>0</v>
      </c>
      <c r="CB9">
        <v>1.24</v>
      </c>
      <c r="CC9">
        <v>0.57999999999999996</v>
      </c>
      <c r="CD9">
        <v>1.53</v>
      </c>
      <c r="CE9">
        <v>0.77</v>
      </c>
      <c r="CF9">
        <v>0.08</v>
      </c>
      <c r="CG9">
        <v>3.65</v>
      </c>
      <c r="CH9">
        <v>0</v>
      </c>
      <c r="CI9">
        <v>7.24</v>
      </c>
      <c r="CJ9">
        <v>1.86</v>
      </c>
      <c r="CK9">
        <v>1.73</v>
      </c>
      <c r="CL9">
        <v>2.9335200000000001</v>
      </c>
      <c r="CM9">
        <v>1.849688</v>
      </c>
      <c r="CN9">
        <v>0</v>
      </c>
      <c r="CO9">
        <v>2.25</v>
      </c>
      <c r="CP9">
        <v>0</v>
      </c>
      <c r="CQ9">
        <v>2.24878</v>
      </c>
      <c r="CR9">
        <v>3.4</v>
      </c>
      <c r="CS9">
        <v>2.4537239999999998</v>
      </c>
      <c r="CT9">
        <v>1.9268540000000001</v>
      </c>
      <c r="CU9">
        <v>1.943438</v>
      </c>
      <c r="CV9">
        <v>2.69625</v>
      </c>
      <c r="CW9">
        <v>1.333745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56.611041999999991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218.11758599999999</v>
      </c>
      <c r="L10">
        <v>0</v>
      </c>
      <c r="M10">
        <v>94.39</v>
      </c>
      <c r="N10">
        <v>120.65625</v>
      </c>
      <c r="O10">
        <v>126.47812500000001</v>
      </c>
      <c r="P10">
        <v>125.587</v>
      </c>
      <c r="Q10">
        <v>0</v>
      </c>
      <c r="R10">
        <v>22.310976</v>
      </c>
      <c r="S10">
        <v>13.951992000000001</v>
      </c>
      <c r="T10">
        <v>0</v>
      </c>
      <c r="U10">
        <v>348.97500000000002</v>
      </c>
      <c r="V10">
        <v>0.79108100000000003</v>
      </c>
      <c r="W10">
        <v>28.13954</v>
      </c>
      <c r="X10">
        <v>73.261875000000003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8.7814999999999994</v>
      </c>
      <c r="AE10">
        <v>15.756</v>
      </c>
      <c r="AF10">
        <v>6.5454999999999997</v>
      </c>
      <c r="AG10">
        <v>42.053400000000003</v>
      </c>
      <c r="AH10">
        <v>0</v>
      </c>
      <c r="AI10">
        <v>0</v>
      </c>
      <c r="AJ10">
        <v>0</v>
      </c>
      <c r="AK10">
        <v>52.609499999999997</v>
      </c>
      <c r="AL10">
        <v>11.62</v>
      </c>
      <c r="AM10">
        <v>0</v>
      </c>
      <c r="AN10">
        <v>0.44689000000000001</v>
      </c>
      <c r="AO10">
        <v>10.878</v>
      </c>
      <c r="AP10">
        <v>13.0662</v>
      </c>
      <c r="AQ10">
        <v>0</v>
      </c>
      <c r="AR10">
        <v>3.3119999999999998</v>
      </c>
      <c r="AS10">
        <v>10.492559999999999</v>
      </c>
      <c r="AT10">
        <v>12.5284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56.746081999999994</v>
      </c>
      <c r="BA10">
        <f t="shared" si="1"/>
        <v>1417.4954569999995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0.33718300000000001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1.97</v>
      </c>
      <c r="BP10">
        <v>2.1800000000000002</v>
      </c>
      <c r="BQ10">
        <v>0</v>
      </c>
      <c r="BR10">
        <v>0</v>
      </c>
      <c r="BS10">
        <v>1.63</v>
      </c>
      <c r="BT10">
        <v>0</v>
      </c>
      <c r="BU10">
        <v>2.8932340000000001</v>
      </c>
      <c r="BV10">
        <v>1.3481259999999999</v>
      </c>
      <c r="BW10">
        <v>0</v>
      </c>
      <c r="BX10">
        <v>4.2765000000000004</v>
      </c>
      <c r="BY10">
        <v>0.26</v>
      </c>
      <c r="BZ10">
        <v>0</v>
      </c>
      <c r="CA10">
        <v>0</v>
      </c>
      <c r="CB10">
        <v>1.24</v>
      </c>
      <c r="CC10">
        <v>0.57999999999999996</v>
      </c>
      <c r="CD10">
        <v>1.53</v>
      </c>
      <c r="CE10">
        <v>0.79</v>
      </c>
      <c r="CF10">
        <v>0.08</v>
      </c>
      <c r="CG10">
        <v>3.65</v>
      </c>
      <c r="CH10">
        <v>0</v>
      </c>
      <c r="CI10">
        <v>7.24</v>
      </c>
      <c r="CJ10">
        <v>1.86</v>
      </c>
      <c r="CK10">
        <v>1.73</v>
      </c>
      <c r="CL10">
        <v>3.0485600000000002</v>
      </c>
      <c r="CM10">
        <v>1.849688</v>
      </c>
      <c r="CN10">
        <v>0</v>
      </c>
      <c r="CO10">
        <v>2.25</v>
      </c>
      <c r="CP10">
        <v>0</v>
      </c>
      <c r="CQ10">
        <v>2.24878</v>
      </c>
      <c r="CR10">
        <v>3.4</v>
      </c>
      <c r="CS10">
        <v>2.4537239999999998</v>
      </c>
      <c r="CT10">
        <v>1.9268540000000001</v>
      </c>
      <c r="CU10">
        <v>1.943438</v>
      </c>
      <c r="CV10">
        <v>2.69625</v>
      </c>
      <c r="CW10">
        <v>1.333745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56.746081999999994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218.11758599999999</v>
      </c>
      <c r="L11">
        <v>0</v>
      </c>
      <c r="M11">
        <v>94.39</v>
      </c>
      <c r="N11">
        <v>120.65625</v>
      </c>
      <c r="O11">
        <v>126.47812500000001</v>
      </c>
      <c r="P11">
        <v>125.587</v>
      </c>
      <c r="Q11">
        <v>0</v>
      </c>
      <c r="R11">
        <v>22.310976</v>
      </c>
      <c r="S11">
        <v>13.951992000000001</v>
      </c>
      <c r="T11">
        <v>0</v>
      </c>
      <c r="U11">
        <v>348.97500000000002</v>
      </c>
      <c r="V11">
        <v>0</v>
      </c>
      <c r="W11">
        <v>28.13954</v>
      </c>
      <c r="X11">
        <v>73.261875000000003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8.7814999999999994</v>
      </c>
      <c r="AE11">
        <v>15.756</v>
      </c>
      <c r="AF11">
        <v>6.5454999999999997</v>
      </c>
      <c r="AG11">
        <v>42.053400000000003</v>
      </c>
      <c r="AH11">
        <v>0</v>
      </c>
      <c r="AI11">
        <v>0</v>
      </c>
      <c r="AJ11">
        <v>0</v>
      </c>
      <c r="AK11">
        <v>52.609499999999997</v>
      </c>
      <c r="AL11">
        <v>11.62</v>
      </c>
      <c r="AM11">
        <v>0</v>
      </c>
      <c r="AN11">
        <v>0.44689000000000001</v>
      </c>
      <c r="AO11">
        <v>10.878</v>
      </c>
      <c r="AP11">
        <v>13.0662</v>
      </c>
      <c r="AQ11">
        <v>0</v>
      </c>
      <c r="AR11">
        <v>3.3119999999999998</v>
      </c>
      <c r="AS11">
        <v>10.492559999999999</v>
      </c>
      <c r="AT11">
        <v>12.908386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56.832361999999982</v>
      </c>
      <c r="BA11">
        <f t="shared" si="1"/>
        <v>1417.1706419999996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0.33718300000000001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1.97</v>
      </c>
      <c r="BP11">
        <v>2.1800000000000002</v>
      </c>
      <c r="BQ11">
        <v>0</v>
      </c>
      <c r="BR11">
        <v>0</v>
      </c>
      <c r="BS11">
        <v>1.63</v>
      </c>
      <c r="BT11">
        <v>0</v>
      </c>
      <c r="BU11">
        <v>2.8932340000000001</v>
      </c>
      <c r="BV11">
        <v>1.3481259999999999</v>
      </c>
      <c r="BW11">
        <v>0</v>
      </c>
      <c r="BX11">
        <v>4.2765000000000004</v>
      </c>
      <c r="BY11">
        <v>0.26</v>
      </c>
      <c r="BZ11">
        <v>0</v>
      </c>
      <c r="CA11">
        <v>0</v>
      </c>
      <c r="CB11">
        <v>1.24</v>
      </c>
      <c r="CC11">
        <v>0.57999999999999996</v>
      </c>
      <c r="CD11">
        <v>1.53</v>
      </c>
      <c r="CE11">
        <v>0.79</v>
      </c>
      <c r="CF11">
        <v>0.08</v>
      </c>
      <c r="CG11">
        <v>3.65</v>
      </c>
      <c r="CH11">
        <v>0</v>
      </c>
      <c r="CI11">
        <v>7.24</v>
      </c>
      <c r="CJ11">
        <v>1.86</v>
      </c>
      <c r="CK11">
        <v>1.73</v>
      </c>
      <c r="CL11">
        <v>3.1348400000000001</v>
      </c>
      <c r="CM11">
        <v>1.849688</v>
      </c>
      <c r="CN11">
        <v>0</v>
      </c>
      <c r="CO11">
        <v>2.25</v>
      </c>
      <c r="CP11">
        <v>0</v>
      </c>
      <c r="CQ11">
        <v>2.24878</v>
      </c>
      <c r="CR11">
        <v>3.4</v>
      </c>
      <c r="CS11">
        <v>2.4537239999999998</v>
      </c>
      <c r="CT11">
        <v>1.9268540000000001</v>
      </c>
      <c r="CU11">
        <v>1.943438</v>
      </c>
      <c r="CV11">
        <v>2.69625</v>
      </c>
      <c r="CW11">
        <v>1.333745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56.832361999999982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218.11758599999999</v>
      </c>
      <c r="L12">
        <v>0</v>
      </c>
      <c r="M12">
        <v>94.39</v>
      </c>
      <c r="N12">
        <v>120.65625</v>
      </c>
      <c r="O12">
        <v>126.47812500000001</v>
      </c>
      <c r="P12">
        <v>125.587</v>
      </c>
      <c r="Q12">
        <v>0</v>
      </c>
      <c r="R12">
        <v>22.310976</v>
      </c>
      <c r="S12">
        <v>13.951992000000001</v>
      </c>
      <c r="T12">
        <v>0</v>
      </c>
      <c r="U12">
        <v>348.97500000000002</v>
      </c>
      <c r="V12">
        <v>0</v>
      </c>
      <c r="W12">
        <v>28.13954</v>
      </c>
      <c r="X12">
        <v>73.261875000000003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8.7814999999999994</v>
      </c>
      <c r="AE12">
        <v>15.756</v>
      </c>
      <c r="AF12">
        <v>6.5454999999999997</v>
      </c>
      <c r="AG12">
        <v>42.053400000000003</v>
      </c>
      <c r="AH12">
        <v>0</v>
      </c>
      <c r="AI12">
        <v>0</v>
      </c>
      <c r="AJ12">
        <v>0</v>
      </c>
      <c r="AK12">
        <v>52.609499999999997</v>
      </c>
      <c r="AL12">
        <v>11.62</v>
      </c>
      <c r="AM12">
        <v>0</v>
      </c>
      <c r="AN12">
        <v>0.44689000000000001</v>
      </c>
      <c r="AO12">
        <v>10.878</v>
      </c>
      <c r="AP12">
        <v>13.0662</v>
      </c>
      <c r="AQ12">
        <v>0</v>
      </c>
      <c r="AR12">
        <v>3.3119999999999998</v>
      </c>
      <c r="AS12">
        <v>10.492559999999999</v>
      </c>
      <c r="AT12">
        <v>14.943215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57.032921999999992</v>
      </c>
      <c r="BA12">
        <f t="shared" si="1"/>
        <v>1419.4060309999998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0.33718300000000001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1.97</v>
      </c>
      <c r="BP12">
        <v>2.1800000000000002</v>
      </c>
      <c r="BQ12">
        <v>0</v>
      </c>
      <c r="BR12">
        <v>0</v>
      </c>
      <c r="BS12">
        <v>1.63</v>
      </c>
      <c r="BT12">
        <v>0</v>
      </c>
      <c r="BU12">
        <v>2.8932340000000001</v>
      </c>
      <c r="BV12">
        <v>1.3481259999999999</v>
      </c>
      <c r="BW12">
        <v>0</v>
      </c>
      <c r="BX12">
        <v>4.2765000000000004</v>
      </c>
      <c r="BY12">
        <v>0.26</v>
      </c>
      <c r="BZ12">
        <v>0.11428000000000001</v>
      </c>
      <c r="CA12">
        <v>0</v>
      </c>
      <c r="CB12">
        <v>1.24</v>
      </c>
      <c r="CC12">
        <v>0.57999999999999996</v>
      </c>
      <c r="CD12">
        <v>1.53</v>
      </c>
      <c r="CE12">
        <v>0.79</v>
      </c>
      <c r="CF12">
        <v>0.08</v>
      </c>
      <c r="CG12">
        <v>3.65</v>
      </c>
      <c r="CH12">
        <v>0</v>
      </c>
      <c r="CI12">
        <v>7.24</v>
      </c>
      <c r="CJ12">
        <v>1.86</v>
      </c>
      <c r="CK12">
        <v>1.73</v>
      </c>
      <c r="CL12">
        <v>3.22112</v>
      </c>
      <c r="CM12">
        <v>1.849688</v>
      </c>
      <c r="CN12">
        <v>0</v>
      </c>
      <c r="CO12">
        <v>2.25</v>
      </c>
      <c r="CP12">
        <v>0</v>
      </c>
      <c r="CQ12">
        <v>2.24878</v>
      </c>
      <c r="CR12">
        <v>3.4</v>
      </c>
      <c r="CS12">
        <v>2.4537239999999998</v>
      </c>
      <c r="CT12">
        <v>1.9268540000000001</v>
      </c>
      <c r="CU12">
        <v>1.943438</v>
      </c>
      <c r="CV12">
        <v>2.69625</v>
      </c>
      <c r="CW12">
        <v>1.333745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57.032921999999992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218.11758599999999</v>
      </c>
      <c r="L13">
        <v>0</v>
      </c>
      <c r="M13">
        <v>94.39</v>
      </c>
      <c r="N13">
        <v>120.65625</v>
      </c>
      <c r="O13">
        <v>126.47812500000001</v>
      </c>
      <c r="P13">
        <v>125.587</v>
      </c>
      <c r="Q13">
        <v>0</v>
      </c>
      <c r="R13">
        <v>22.310976</v>
      </c>
      <c r="S13">
        <v>13.951992000000001</v>
      </c>
      <c r="T13">
        <v>0</v>
      </c>
      <c r="U13">
        <v>348.97500000000002</v>
      </c>
      <c r="V13">
        <v>0</v>
      </c>
      <c r="W13">
        <v>28.13954</v>
      </c>
      <c r="X13">
        <v>73.261875000000003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8.7814999999999994</v>
      </c>
      <c r="AE13">
        <v>15.756</v>
      </c>
      <c r="AF13">
        <v>6.5454999999999997</v>
      </c>
      <c r="AG13">
        <v>42.053400000000003</v>
      </c>
      <c r="AH13">
        <v>0</v>
      </c>
      <c r="AI13">
        <v>0</v>
      </c>
      <c r="AJ13">
        <v>0</v>
      </c>
      <c r="AK13">
        <v>52.609499999999997</v>
      </c>
      <c r="AL13">
        <v>11.62</v>
      </c>
      <c r="AM13">
        <v>0</v>
      </c>
      <c r="AN13">
        <v>0.44689000000000001</v>
      </c>
      <c r="AO13">
        <v>10.878</v>
      </c>
      <c r="AP13">
        <v>10.888500000000001</v>
      </c>
      <c r="AQ13">
        <v>0</v>
      </c>
      <c r="AR13">
        <v>3.3119999999999998</v>
      </c>
      <c r="AS13">
        <v>10.492559999999999</v>
      </c>
      <c r="AT13">
        <v>13.709825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57.126721999999994</v>
      </c>
      <c r="BA13">
        <f t="shared" si="1"/>
        <v>1416.0887409999996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0.33718300000000001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1.97</v>
      </c>
      <c r="BP13">
        <v>2.1800000000000002</v>
      </c>
      <c r="BQ13">
        <v>0</v>
      </c>
      <c r="BR13">
        <v>0</v>
      </c>
      <c r="BS13">
        <v>1.63</v>
      </c>
      <c r="BT13">
        <v>0</v>
      </c>
      <c r="BU13">
        <v>2.8932340000000001</v>
      </c>
      <c r="BV13">
        <v>1.3481259999999999</v>
      </c>
      <c r="BW13">
        <v>0</v>
      </c>
      <c r="BX13">
        <v>4.2765000000000004</v>
      </c>
      <c r="BY13">
        <v>0.26</v>
      </c>
      <c r="BZ13">
        <v>0.11428000000000001</v>
      </c>
      <c r="CA13">
        <v>0</v>
      </c>
      <c r="CB13">
        <v>1.24</v>
      </c>
      <c r="CC13">
        <v>0.57999999999999996</v>
      </c>
      <c r="CD13">
        <v>1.53</v>
      </c>
      <c r="CE13">
        <v>0.79</v>
      </c>
      <c r="CF13">
        <v>0.08</v>
      </c>
      <c r="CG13">
        <v>3.65</v>
      </c>
      <c r="CH13">
        <v>0</v>
      </c>
      <c r="CI13">
        <v>7.24</v>
      </c>
      <c r="CJ13">
        <v>1.86</v>
      </c>
      <c r="CK13">
        <v>1.73</v>
      </c>
      <c r="CL13">
        <v>3.3649200000000001</v>
      </c>
      <c r="CM13">
        <v>1.849688</v>
      </c>
      <c r="CN13">
        <v>0</v>
      </c>
      <c r="CO13">
        <v>2.2000000000000002</v>
      </c>
      <c r="CP13">
        <v>0</v>
      </c>
      <c r="CQ13">
        <v>2.24878</v>
      </c>
      <c r="CR13">
        <v>3.4</v>
      </c>
      <c r="CS13">
        <v>2.4537239999999998</v>
      </c>
      <c r="CT13">
        <v>1.9268540000000001</v>
      </c>
      <c r="CU13">
        <v>1.943438</v>
      </c>
      <c r="CV13">
        <v>2.69625</v>
      </c>
      <c r="CW13">
        <v>1.333745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57.126721999999994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218.11758599999999</v>
      </c>
      <c r="L14">
        <v>0</v>
      </c>
      <c r="M14">
        <v>94.39</v>
      </c>
      <c r="N14">
        <v>120.65625</v>
      </c>
      <c r="O14">
        <v>126.47812500000001</v>
      </c>
      <c r="P14">
        <v>125.587</v>
      </c>
      <c r="Q14">
        <v>0</v>
      </c>
      <c r="R14">
        <v>22.310976</v>
      </c>
      <c r="S14">
        <v>13.951992000000001</v>
      </c>
      <c r="T14">
        <v>0</v>
      </c>
      <c r="U14">
        <v>348.97500000000002</v>
      </c>
      <c r="V14">
        <v>0</v>
      </c>
      <c r="W14">
        <v>28.13954</v>
      </c>
      <c r="X14">
        <v>73.261875000000003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8.7814999999999994</v>
      </c>
      <c r="AE14">
        <v>15.756</v>
      </c>
      <c r="AF14">
        <v>6.5454999999999997</v>
      </c>
      <c r="AG14">
        <v>42.053400000000003</v>
      </c>
      <c r="AH14">
        <v>0</v>
      </c>
      <c r="AI14">
        <v>0</v>
      </c>
      <c r="AJ14">
        <v>0</v>
      </c>
      <c r="AK14">
        <v>52.609499999999997</v>
      </c>
      <c r="AL14">
        <v>11.62</v>
      </c>
      <c r="AM14">
        <v>0</v>
      </c>
      <c r="AN14">
        <v>0.44689000000000001</v>
      </c>
      <c r="AO14">
        <v>10.878</v>
      </c>
      <c r="AP14">
        <v>10.888500000000001</v>
      </c>
      <c r="AQ14">
        <v>0</v>
      </c>
      <c r="AR14">
        <v>3.3119999999999998</v>
      </c>
      <c r="AS14">
        <v>10.492559999999999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57.370516999999985</v>
      </c>
      <c r="BA14">
        <f t="shared" si="1"/>
        <v>1417.6195109999996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0.33718300000000001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1.97</v>
      </c>
      <c r="BP14">
        <v>2.1800000000000002</v>
      </c>
      <c r="BQ14">
        <v>0</v>
      </c>
      <c r="BR14">
        <v>0</v>
      </c>
      <c r="BS14">
        <v>1.63</v>
      </c>
      <c r="BT14">
        <v>0</v>
      </c>
      <c r="BU14">
        <v>2.8932340000000001</v>
      </c>
      <c r="BV14">
        <v>1.3481259999999999</v>
      </c>
      <c r="BW14">
        <v>0</v>
      </c>
      <c r="BX14">
        <v>4.2765000000000004</v>
      </c>
      <c r="BY14">
        <v>0.26</v>
      </c>
      <c r="BZ14">
        <v>0.21427499999999999</v>
      </c>
      <c r="CA14">
        <v>0</v>
      </c>
      <c r="CB14">
        <v>1.24</v>
      </c>
      <c r="CC14">
        <v>0.57999999999999996</v>
      </c>
      <c r="CD14">
        <v>1.53</v>
      </c>
      <c r="CE14">
        <v>0.79</v>
      </c>
      <c r="CF14">
        <v>0.08</v>
      </c>
      <c r="CG14">
        <v>3.65</v>
      </c>
      <c r="CH14">
        <v>0</v>
      </c>
      <c r="CI14">
        <v>7.24</v>
      </c>
      <c r="CJ14">
        <v>1.86</v>
      </c>
      <c r="CK14">
        <v>1.73</v>
      </c>
      <c r="CL14">
        <v>3.5087199999999998</v>
      </c>
      <c r="CM14">
        <v>1.849688</v>
      </c>
      <c r="CN14">
        <v>0</v>
      </c>
      <c r="CO14">
        <v>2.2000000000000002</v>
      </c>
      <c r="CP14">
        <v>0</v>
      </c>
      <c r="CQ14">
        <v>2.24878</v>
      </c>
      <c r="CR14">
        <v>3.4</v>
      </c>
      <c r="CS14">
        <v>2.4537239999999998</v>
      </c>
      <c r="CT14">
        <v>1.9268540000000001</v>
      </c>
      <c r="CU14">
        <v>1.943438</v>
      </c>
      <c r="CV14">
        <v>2.69625</v>
      </c>
      <c r="CW14">
        <v>1.333745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57.370516999999985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218.11758599999999</v>
      </c>
      <c r="L15">
        <v>0</v>
      </c>
      <c r="M15">
        <v>94.39</v>
      </c>
      <c r="N15">
        <v>120.65625</v>
      </c>
      <c r="O15">
        <v>126.47812500000001</v>
      </c>
      <c r="P15">
        <v>125.587</v>
      </c>
      <c r="Q15">
        <v>0</v>
      </c>
      <c r="R15">
        <v>22.310976</v>
      </c>
      <c r="S15">
        <v>13.951992000000001</v>
      </c>
      <c r="T15">
        <v>0</v>
      </c>
      <c r="U15">
        <v>348.97500000000002</v>
      </c>
      <c r="V15">
        <v>0</v>
      </c>
      <c r="W15">
        <v>28.13954</v>
      </c>
      <c r="X15">
        <v>73.261875000000003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8.7814999999999994</v>
      </c>
      <c r="AE15">
        <v>15.756</v>
      </c>
      <c r="AF15">
        <v>6.5454999999999997</v>
      </c>
      <c r="AG15">
        <v>42.053400000000003</v>
      </c>
      <c r="AH15">
        <v>0</v>
      </c>
      <c r="AI15">
        <v>0</v>
      </c>
      <c r="AJ15">
        <v>0</v>
      </c>
      <c r="AK15">
        <v>52.609499999999997</v>
      </c>
      <c r="AL15">
        <v>11.62</v>
      </c>
      <c r="AM15">
        <v>0</v>
      </c>
      <c r="AN15">
        <v>0.44689000000000001</v>
      </c>
      <c r="AO15">
        <v>10.878</v>
      </c>
      <c r="AP15">
        <v>10.888500000000001</v>
      </c>
      <c r="AQ15">
        <v>0</v>
      </c>
      <c r="AR15">
        <v>3.3119999999999998</v>
      </c>
      <c r="AS15">
        <v>10.492559999999999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57.420846999999988</v>
      </c>
      <c r="BA15">
        <f t="shared" si="1"/>
        <v>1417.6698409999997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0.33718300000000001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1.97</v>
      </c>
      <c r="BP15">
        <v>2.1800000000000002</v>
      </c>
      <c r="BQ15">
        <v>0</v>
      </c>
      <c r="BR15">
        <v>0</v>
      </c>
      <c r="BS15">
        <v>1.63</v>
      </c>
      <c r="BT15">
        <v>0</v>
      </c>
      <c r="BU15">
        <v>2.8932340000000001</v>
      </c>
      <c r="BV15">
        <v>1.3481259999999999</v>
      </c>
      <c r="BW15">
        <v>0</v>
      </c>
      <c r="BX15">
        <v>4.2765000000000004</v>
      </c>
      <c r="BY15">
        <v>0.26</v>
      </c>
      <c r="BZ15">
        <v>0.21427499999999999</v>
      </c>
      <c r="CA15">
        <v>0</v>
      </c>
      <c r="CB15">
        <v>1.24</v>
      </c>
      <c r="CC15">
        <v>0.57999999999999996</v>
      </c>
      <c r="CD15">
        <v>1.53</v>
      </c>
      <c r="CE15">
        <v>0.79</v>
      </c>
      <c r="CF15">
        <v>0.08</v>
      </c>
      <c r="CG15">
        <v>3.65</v>
      </c>
      <c r="CH15">
        <v>0</v>
      </c>
      <c r="CI15">
        <v>7.24</v>
      </c>
      <c r="CJ15">
        <v>1.86</v>
      </c>
      <c r="CK15">
        <v>1.73</v>
      </c>
      <c r="CL15">
        <v>3.55905</v>
      </c>
      <c r="CM15">
        <v>1.849688</v>
      </c>
      <c r="CN15">
        <v>0</v>
      </c>
      <c r="CO15">
        <v>2.2000000000000002</v>
      </c>
      <c r="CP15">
        <v>0</v>
      </c>
      <c r="CQ15">
        <v>2.24878</v>
      </c>
      <c r="CR15">
        <v>3.4</v>
      </c>
      <c r="CS15">
        <v>2.4537239999999998</v>
      </c>
      <c r="CT15">
        <v>1.9268540000000001</v>
      </c>
      <c r="CU15">
        <v>1.943438</v>
      </c>
      <c r="CV15">
        <v>2.69625</v>
      </c>
      <c r="CW15">
        <v>1.333745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57.420846999999988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218.11758599999999</v>
      </c>
      <c r="L16">
        <v>0</v>
      </c>
      <c r="M16">
        <v>94.39</v>
      </c>
      <c r="N16">
        <v>120.65625</v>
      </c>
      <c r="O16">
        <v>126.47812500000001</v>
      </c>
      <c r="P16">
        <v>125.587</v>
      </c>
      <c r="Q16">
        <v>0</v>
      </c>
      <c r="R16">
        <v>22.310976</v>
      </c>
      <c r="S16">
        <v>13.951992000000001</v>
      </c>
      <c r="T16">
        <v>0</v>
      </c>
      <c r="U16">
        <v>348.97500000000002</v>
      </c>
      <c r="V16">
        <v>0</v>
      </c>
      <c r="W16">
        <v>28.13954</v>
      </c>
      <c r="X16">
        <v>73.261875000000003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8.7814999999999994</v>
      </c>
      <c r="AE16">
        <v>15.756</v>
      </c>
      <c r="AF16">
        <v>6.5454999999999997</v>
      </c>
      <c r="AG16">
        <v>42.053400000000003</v>
      </c>
      <c r="AH16">
        <v>0</v>
      </c>
      <c r="AI16">
        <v>0</v>
      </c>
      <c r="AJ16">
        <v>0</v>
      </c>
      <c r="AK16">
        <v>52.609499999999997</v>
      </c>
      <c r="AL16">
        <v>11.62</v>
      </c>
      <c r="AM16">
        <v>0</v>
      </c>
      <c r="AN16">
        <v>0.44689000000000001</v>
      </c>
      <c r="AO16">
        <v>10.878</v>
      </c>
      <c r="AP16">
        <v>10.888500000000001</v>
      </c>
      <c r="AQ16">
        <v>0</v>
      </c>
      <c r="AR16">
        <v>3.3119999999999998</v>
      </c>
      <c r="AS16">
        <v>10.492559999999999</v>
      </c>
      <c r="AT16">
        <v>11.112705999999999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57.492271999999993</v>
      </c>
      <c r="BA16">
        <f t="shared" si="1"/>
        <v>1413.8571719999995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0.33718300000000001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1.97</v>
      </c>
      <c r="BP16">
        <v>2.1800000000000002</v>
      </c>
      <c r="BQ16">
        <v>0</v>
      </c>
      <c r="BR16">
        <v>0</v>
      </c>
      <c r="BS16">
        <v>1.63</v>
      </c>
      <c r="BT16">
        <v>0</v>
      </c>
      <c r="BU16">
        <v>2.8932340000000001</v>
      </c>
      <c r="BV16">
        <v>1.3481259999999999</v>
      </c>
      <c r="BW16">
        <v>0</v>
      </c>
      <c r="BX16">
        <v>4.2765000000000004</v>
      </c>
      <c r="BY16">
        <v>0.26</v>
      </c>
      <c r="BZ16">
        <v>0.28570000000000001</v>
      </c>
      <c r="CA16">
        <v>0</v>
      </c>
      <c r="CB16">
        <v>1.24</v>
      </c>
      <c r="CC16">
        <v>0.57999999999999996</v>
      </c>
      <c r="CD16">
        <v>1.53</v>
      </c>
      <c r="CE16">
        <v>0.79</v>
      </c>
      <c r="CF16">
        <v>0.08</v>
      </c>
      <c r="CG16">
        <v>3.65</v>
      </c>
      <c r="CH16">
        <v>0</v>
      </c>
      <c r="CI16">
        <v>7.24</v>
      </c>
      <c r="CJ16">
        <v>1.86</v>
      </c>
      <c r="CK16">
        <v>1.73</v>
      </c>
      <c r="CL16">
        <v>3.55905</v>
      </c>
      <c r="CM16">
        <v>1.849688</v>
      </c>
      <c r="CN16">
        <v>0</v>
      </c>
      <c r="CO16">
        <v>2.2000000000000002</v>
      </c>
      <c r="CP16">
        <v>0</v>
      </c>
      <c r="CQ16">
        <v>2.24878</v>
      </c>
      <c r="CR16">
        <v>3.4</v>
      </c>
      <c r="CS16">
        <v>2.4537239999999998</v>
      </c>
      <c r="CT16">
        <v>1.9268540000000001</v>
      </c>
      <c r="CU16">
        <v>1.943438</v>
      </c>
      <c r="CV16">
        <v>2.69625</v>
      </c>
      <c r="CW16">
        <v>1.333745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57.492271999999993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218.11758599999999</v>
      </c>
      <c r="L17">
        <v>0</v>
      </c>
      <c r="M17">
        <v>94.39</v>
      </c>
      <c r="N17">
        <v>120.65625</v>
      </c>
      <c r="O17">
        <v>126.47812500000001</v>
      </c>
      <c r="P17">
        <v>125.587</v>
      </c>
      <c r="Q17">
        <v>0</v>
      </c>
      <c r="R17">
        <v>22.310976</v>
      </c>
      <c r="S17">
        <v>13.951992000000001</v>
      </c>
      <c r="T17">
        <v>0</v>
      </c>
      <c r="U17">
        <v>348.97500000000002</v>
      </c>
      <c r="V17">
        <v>0</v>
      </c>
      <c r="W17">
        <v>28.13954</v>
      </c>
      <c r="X17">
        <v>73.261875000000003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8.7814999999999994</v>
      </c>
      <c r="AE17">
        <v>15.756</v>
      </c>
      <c r="AF17">
        <v>6.5454999999999997</v>
      </c>
      <c r="AG17">
        <v>42.053400000000003</v>
      </c>
      <c r="AH17">
        <v>0</v>
      </c>
      <c r="AI17">
        <v>0</v>
      </c>
      <c r="AJ17">
        <v>0</v>
      </c>
      <c r="AK17">
        <v>52.609499999999997</v>
      </c>
      <c r="AL17">
        <v>11.62</v>
      </c>
      <c r="AM17">
        <v>0</v>
      </c>
      <c r="AN17">
        <v>0.44689000000000001</v>
      </c>
      <c r="AO17">
        <v>10.878</v>
      </c>
      <c r="AP17">
        <v>13.0662</v>
      </c>
      <c r="AQ17">
        <v>0</v>
      </c>
      <c r="AR17">
        <v>3.3119999999999998</v>
      </c>
      <c r="AS17">
        <v>10.492559999999999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57.492271999999993</v>
      </c>
      <c r="BA17">
        <f t="shared" si="1"/>
        <v>1419.9189659999995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0.33718300000000001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1.97</v>
      </c>
      <c r="BP17">
        <v>2.1800000000000002</v>
      </c>
      <c r="BQ17">
        <v>0</v>
      </c>
      <c r="BR17">
        <v>0</v>
      </c>
      <c r="BS17">
        <v>1.63</v>
      </c>
      <c r="BT17">
        <v>0</v>
      </c>
      <c r="BU17">
        <v>2.8932340000000001</v>
      </c>
      <c r="BV17">
        <v>1.3481259999999999</v>
      </c>
      <c r="BW17">
        <v>0</v>
      </c>
      <c r="BX17">
        <v>4.2765000000000004</v>
      </c>
      <c r="BY17">
        <v>0.26</v>
      </c>
      <c r="BZ17">
        <v>0.28570000000000001</v>
      </c>
      <c r="CA17">
        <v>0</v>
      </c>
      <c r="CB17">
        <v>1.24</v>
      </c>
      <c r="CC17">
        <v>0.57999999999999996</v>
      </c>
      <c r="CD17">
        <v>1.53</v>
      </c>
      <c r="CE17">
        <v>0.79</v>
      </c>
      <c r="CF17">
        <v>0.08</v>
      </c>
      <c r="CG17">
        <v>3.65</v>
      </c>
      <c r="CH17">
        <v>0</v>
      </c>
      <c r="CI17">
        <v>7.24</v>
      </c>
      <c r="CJ17">
        <v>1.86</v>
      </c>
      <c r="CK17">
        <v>1.73</v>
      </c>
      <c r="CL17">
        <v>3.55905</v>
      </c>
      <c r="CM17">
        <v>1.849688</v>
      </c>
      <c r="CN17">
        <v>0</v>
      </c>
      <c r="CO17">
        <v>2.2000000000000002</v>
      </c>
      <c r="CP17">
        <v>0</v>
      </c>
      <c r="CQ17">
        <v>2.24878</v>
      </c>
      <c r="CR17">
        <v>3.4</v>
      </c>
      <c r="CS17">
        <v>2.4537239999999998</v>
      </c>
      <c r="CT17">
        <v>1.9268540000000001</v>
      </c>
      <c r="CU17">
        <v>1.943438</v>
      </c>
      <c r="CV17">
        <v>2.69625</v>
      </c>
      <c r="CW17">
        <v>1.333745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57.492271999999993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218.11758599999999</v>
      </c>
      <c r="L18">
        <v>0</v>
      </c>
      <c r="M18">
        <v>94.39</v>
      </c>
      <c r="N18">
        <v>120.65625</v>
      </c>
      <c r="O18">
        <v>126.47812500000001</v>
      </c>
      <c r="P18">
        <v>125.587</v>
      </c>
      <c r="Q18">
        <v>0</v>
      </c>
      <c r="R18">
        <v>22.310976</v>
      </c>
      <c r="S18">
        <v>13.951992000000001</v>
      </c>
      <c r="T18">
        <v>0</v>
      </c>
      <c r="U18">
        <v>348.97500000000002</v>
      </c>
      <c r="V18">
        <v>0</v>
      </c>
      <c r="W18">
        <v>28.13954</v>
      </c>
      <c r="X18">
        <v>73.261875000000003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8.7814999999999994</v>
      </c>
      <c r="AE18">
        <v>15.756</v>
      </c>
      <c r="AF18">
        <v>6.5454999999999997</v>
      </c>
      <c r="AG18">
        <v>42.053400000000003</v>
      </c>
      <c r="AH18">
        <v>0</v>
      </c>
      <c r="AI18">
        <v>0</v>
      </c>
      <c r="AJ18">
        <v>0</v>
      </c>
      <c r="AK18">
        <v>52.609499999999997</v>
      </c>
      <c r="AL18">
        <v>11.62</v>
      </c>
      <c r="AM18">
        <v>0</v>
      </c>
      <c r="AN18">
        <v>0.44689000000000001</v>
      </c>
      <c r="AO18">
        <v>10.878</v>
      </c>
      <c r="AP18">
        <v>13.0662</v>
      </c>
      <c r="AQ18">
        <v>0</v>
      </c>
      <c r="AR18">
        <v>3.3119999999999998</v>
      </c>
      <c r="AS18">
        <v>10.492559999999999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57.592267</v>
      </c>
      <c r="BA18">
        <f t="shared" si="1"/>
        <v>1420.0189609999995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0.33718300000000001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1.97</v>
      </c>
      <c r="BP18">
        <v>2.1800000000000002</v>
      </c>
      <c r="BQ18">
        <v>0</v>
      </c>
      <c r="BR18">
        <v>0</v>
      </c>
      <c r="BS18">
        <v>1.63</v>
      </c>
      <c r="BT18">
        <v>0</v>
      </c>
      <c r="BU18">
        <v>2.8932340000000001</v>
      </c>
      <c r="BV18">
        <v>1.3481259999999999</v>
      </c>
      <c r="BW18">
        <v>0</v>
      </c>
      <c r="BX18">
        <v>4.2765000000000004</v>
      </c>
      <c r="BY18">
        <v>0.26</v>
      </c>
      <c r="BZ18">
        <v>0.38569500000000001</v>
      </c>
      <c r="CA18">
        <v>0</v>
      </c>
      <c r="CB18">
        <v>1.24</v>
      </c>
      <c r="CC18">
        <v>0.57999999999999996</v>
      </c>
      <c r="CD18">
        <v>1.53</v>
      </c>
      <c r="CE18">
        <v>0.79</v>
      </c>
      <c r="CF18">
        <v>0.08</v>
      </c>
      <c r="CG18">
        <v>3.65</v>
      </c>
      <c r="CH18">
        <v>0</v>
      </c>
      <c r="CI18">
        <v>7.24</v>
      </c>
      <c r="CJ18">
        <v>1.86</v>
      </c>
      <c r="CK18">
        <v>1.73</v>
      </c>
      <c r="CL18">
        <v>3.55905</v>
      </c>
      <c r="CM18">
        <v>1.849688</v>
      </c>
      <c r="CN18">
        <v>0</v>
      </c>
      <c r="CO18">
        <v>2.2000000000000002</v>
      </c>
      <c r="CP18">
        <v>0</v>
      </c>
      <c r="CQ18">
        <v>2.24878</v>
      </c>
      <c r="CR18">
        <v>3.4</v>
      </c>
      <c r="CS18">
        <v>2.4537239999999998</v>
      </c>
      <c r="CT18">
        <v>1.9268540000000001</v>
      </c>
      <c r="CU18">
        <v>1.943438</v>
      </c>
      <c r="CV18">
        <v>2.69625</v>
      </c>
      <c r="CW18">
        <v>1.333745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57.592267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218.11758599999999</v>
      </c>
      <c r="L19">
        <v>0</v>
      </c>
      <c r="M19">
        <v>94.39</v>
      </c>
      <c r="N19">
        <v>120.65625</v>
      </c>
      <c r="O19">
        <v>126.47812500000001</v>
      </c>
      <c r="P19">
        <v>138.75069999999999</v>
      </c>
      <c r="Q19">
        <v>0</v>
      </c>
      <c r="R19">
        <v>22.310976</v>
      </c>
      <c r="S19">
        <v>13.951992000000001</v>
      </c>
      <c r="T19">
        <v>0</v>
      </c>
      <c r="U19">
        <v>348.97500000000002</v>
      </c>
      <c r="V19">
        <v>0</v>
      </c>
      <c r="W19">
        <v>28.13954</v>
      </c>
      <c r="X19">
        <v>73.261875000000003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8.7814999999999994</v>
      </c>
      <c r="AE19">
        <v>15.756</v>
      </c>
      <c r="AF19">
        <v>6.5454999999999997</v>
      </c>
      <c r="AG19">
        <v>42.053400000000003</v>
      </c>
      <c r="AH19">
        <v>19.34</v>
      </c>
      <c r="AI19">
        <v>0</v>
      </c>
      <c r="AJ19">
        <v>0</v>
      </c>
      <c r="AK19">
        <v>52.609499999999997</v>
      </c>
      <c r="AL19">
        <v>11.62</v>
      </c>
      <c r="AM19">
        <v>0</v>
      </c>
      <c r="AN19">
        <v>0.44689000000000001</v>
      </c>
      <c r="AO19">
        <v>10.878</v>
      </c>
      <c r="AP19">
        <v>13.0662</v>
      </c>
      <c r="AQ19">
        <v>0</v>
      </c>
      <c r="AR19">
        <v>3.3119999999999998</v>
      </c>
      <c r="AS19">
        <v>10.492559999999999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57.696767000000001</v>
      </c>
      <c r="BA19">
        <f t="shared" si="1"/>
        <v>1452.6271609999994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0.33718300000000001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1.97</v>
      </c>
      <c r="BP19">
        <v>2.1800000000000002</v>
      </c>
      <c r="BQ19">
        <v>0</v>
      </c>
      <c r="BR19">
        <v>0</v>
      </c>
      <c r="BS19">
        <v>1.63</v>
      </c>
      <c r="BT19">
        <v>0</v>
      </c>
      <c r="BU19">
        <v>2.8932340000000001</v>
      </c>
      <c r="BV19">
        <v>1.3481259999999999</v>
      </c>
      <c r="BW19">
        <v>0</v>
      </c>
      <c r="BX19">
        <v>4.2765000000000004</v>
      </c>
      <c r="BY19">
        <v>0.26</v>
      </c>
      <c r="BZ19">
        <v>0.38569500000000001</v>
      </c>
      <c r="CA19">
        <v>0</v>
      </c>
      <c r="CB19">
        <v>1.24</v>
      </c>
      <c r="CC19">
        <v>0.57999999999999996</v>
      </c>
      <c r="CD19">
        <v>1.53</v>
      </c>
      <c r="CE19">
        <v>0.79</v>
      </c>
      <c r="CF19">
        <v>0.08</v>
      </c>
      <c r="CG19">
        <v>3.65</v>
      </c>
      <c r="CH19">
        <v>0.1045</v>
      </c>
      <c r="CI19">
        <v>7.24</v>
      </c>
      <c r="CJ19">
        <v>1.86</v>
      </c>
      <c r="CK19">
        <v>1.73</v>
      </c>
      <c r="CL19">
        <v>3.55905</v>
      </c>
      <c r="CM19">
        <v>1.849688</v>
      </c>
      <c r="CN19">
        <v>0</v>
      </c>
      <c r="CO19">
        <v>2.2000000000000002</v>
      </c>
      <c r="CP19">
        <v>0</v>
      </c>
      <c r="CQ19">
        <v>2.24878</v>
      </c>
      <c r="CR19">
        <v>3.4</v>
      </c>
      <c r="CS19">
        <v>2.4537239999999998</v>
      </c>
      <c r="CT19">
        <v>1.9268540000000001</v>
      </c>
      <c r="CU19">
        <v>1.943438</v>
      </c>
      <c r="CV19">
        <v>2.69625</v>
      </c>
      <c r="CW19">
        <v>1.333745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57.696767000000001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218.11758599999999</v>
      </c>
      <c r="L20">
        <v>0</v>
      </c>
      <c r="M20">
        <v>94.39</v>
      </c>
      <c r="N20">
        <v>120.65625</v>
      </c>
      <c r="O20">
        <v>126.47812500000001</v>
      </c>
      <c r="P20">
        <v>138.75069999999999</v>
      </c>
      <c r="Q20">
        <v>0</v>
      </c>
      <c r="R20">
        <v>22.310976</v>
      </c>
      <c r="S20">
        <v>13.951992000000001</v>
      </c>
      <c r="T20">
        <v>0</v>
      </c>
      <c r="U20">
        <v>348.97500000000002</v>
      </c>
      <c r="V20">
        <v>0</v>
      </c>
      <c r="W20">
        <v>28.13954</v>
      </c>
      <c r="X20">
        <v>73.261875000000003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8.7814999999999994</v>
      </c>
      <c r="AE20">
        <v>15.756</v>
      </c>
      <c r="AF20">
        <v>6.5454999999999997</v>
      </c>
      <c r="AG20">
        <v>42.053400000000003</v>
      </c>
      <c r="AH20">
        <v>19.34</v>
      </c>
      <c r="AI20">
        <v>0</v>
      </c>
      <c r="AJ20">
        <v>0</v>
      </c>
      <c r="AK20">
        <v>52.609499999999997</v>
      </c>
      <c r="AL20">
        <v>11.62</v>
      </c>
      <c r="AM20">
        <v>0</v>
      </c>
      <c r="AN20">
        <v>0.44689000000000001</v>
      </c>
      <c r="AO20">
        <v>10.878</v>
      </c>
      <c r="AP20">
        <v>13.0662</v>
      </c>
      <c r="AQ20">
        <v>0</v>
      </c>
      <c r="AR20">
        <v>3.3119999999999998</v>
      </c>
      <c r="AS20">
        <v>10.492559999999999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57.696767000000001</v>
      </c>
      <c r="BA20">
        <f t="shared" si="1"/>
        <v>1452.6271609999994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0.33718300000000001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1.97</v>
      </c>
      <c r="BP20">
        <v>2.1800000000000002</v>
      </c>
      <c r="BQ20">
        <v>0</v>
      </c>
      <c r="BR20">
        <v>0</v>
      </c>
      <c r="BS20">
        <v>1.63</v>
      </c>
      <c r="BT20">
        <v>0</v>
      </c>
      <c r="BU20">
        <v>2.8932340000000001</v>
      </c>
      <c r="BV20">
        <v>1.3481259999999999</v>
      </c>
      <c r="BW20">
        <v>0</v>
      </c>
      <c r="BX20">
        <v>4.2765000000000004</v>
      </c>
      <c r="BY20">
        <v>0.26</v>
      </c>
      <c r="BZ20">
        <v>0.38569500000000001</v>
      </c>
      <c r="CA20">
        <v>0</v>
      </c>
      <c r="CB20">
        <v>1.24</v>
      </c>
      <c r="CC20">
        <v>0.57999999999999996</v>
      </c>
      <c r="CD20">
        <v>1.53</v>
      </c>
      <c r="CE20">
        <v>0.79</v>
      </c>
      <c r="CF20">
        <v>0.08</v>
      </c>
      <c r="CG20">
        <v>3.65</v>
      </c>
      <c r="CH20">
        <v>0.1045</v>
      </c>
      <c r="CI20">
        <v>7.24</v>
      </c>
      <c r="CJ20">
        <v>1.86</v>
      </c>
      <c r="CK20">
        <v>1.73</v>
      </c>
      <c r="CL20">
        <v>3.55905</v>
      </c>
      <c r="CM20">
        <v>1.849688</v>
      </c>
      <c r="CN20">
        <v>0</v>
      </c>
      <c r="CO20">
        <v>2.2000000000000002</v>
      </c>
      <c r="CP20">
        <v>0</v>
      </c>
      <c r="CQ20">
        <v>2.24878</v>
      </c>
      <c r="CR20">
        <v>3.4</v>
      </c>
      <c r="CS20">
        <v>2.4537239999999998</v>
      </c>
      <c r="CT20">
        <v>1.9268540000000001</v>
      </c>
      <c r="CU20">
        <v>1.943438</v>
      </c>
      <c r="CV20">
        <v>2.69625</v>
      </c>
      <c r="CW20">
        <v>1.333745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57.696767000000001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218.11758599999999</v>
      </c>
      <c r="L21">
        <v>0</v>
      </c>
      <c r="M21">
        <v>94.39</v>
      </c>
      <c r="N21">
        <v>120.65625</v>
      </c>
      <c r="O21">
        <v>126.47812500000001</v>
      </c>
      <c r="P21">
        <v>138.75069999999999</v>
      </c>
      <c r="Q21">
        <v>0</v>
      </c>
      <c r="R21">
        <v>22.310976</v>
      </c>
      <c r="S21">
        <v>13.951992000000001</v>
      </c>
      <c r="T21">
        <v>0</v>
      </c>
      <c r="U21">
        <v>348.97500000000002</v>
      </c>
      <c r="V21">
        <v>0</v>
      </c>
      <c r="W21">
        <v>28.13954</v>
      </c>
      <c r="X21">
        <v>73.261875000000003</v>
      </c>
      <c r="Y21">
        <v>0</v>
      </c>
      <c r="Z21">
        <v>0</v>
      </c>
      <c r="AA21">
        <v>0</v>
      </c>
      <c r="AB21">
        <v>0</v>
      </c>
      <c r="AC21">
        <v>9.9058399999999995</v>
      </c>
      <c r="AD21">
        <v>8.7814999999999994</v>
      </c>
      <c r="AE21">
        <v>15.756</v>
      </c>
      <c r="AF21">
        <v>6.5454999999999997</v>
      </c>
      <c r="AG21">
        <v>42.053400000000003</v>
      </c>
      <c r="AH21">
        <v>47.769799999999996</v>
      </c>
      <c r="AI21">
        <v>0</v>
      </c>
      <c r="AJ21">
        <v>0</v>
      </c>
      <c r="AK21">
        <v>52.609499999999997</v>
      </c>
      <c r="AL21">
        <v>11.62</v>
      </c>
      <c r="AM21">
        <v>0</v>
      </c>
      <c r="AN21">
        <v>0.44689000000000001</v>
      </c>
      <c r="AO21">
        <v>10.29</v>
      </c>
      <c r="AP21">
        <v>10.888500000000001</v>
      </c>
      <c r="AQ21">
        <v>0</v>
      </c>
      <c r="AR21">
        <v>3.3119999999999998</v>
      </c>
      <c r="AS21">
        <v>10.492559999999999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57.964946999999988</v>
      </c>
      <c r="BA21">
        <f t="shared" si="1"/>
        <v>1488.4652809999995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0.33718300000000001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1.97</v>
      </c>
      <c r="BP21">
        <v>2.1800000000000002</v>
      </c>
      <c r="BQ21">
        <v>0</v>
      </c>
      <c r="BR21">
        <v>0</v>
      </c>
      <c r="BS21">
        <v>1.63</v>
      </c>
      <c r="BT21">
        <v>0</v>
      </c>
      <c r="BU21">
        <v>2.8932340000000001</v>
      </c>
      <c r="BV21">
        <v>1.3481259999999999</v>
      </c>
      <c r="BW21">
        <v>0</v>
      </c>
      <c r="BX21">
        <v>4.2765000000000004</v>
      </c>
      <c r="BY21">
        <v>0.26</v>
      </c>
      <c r="BZ21">
        <v>0.499975</v>
      </c>
      <c r="CA21">
        <v>0</v>
      </c>
      <c r="CB21">
        <v>1.24</v>
      </c>
      <c r="CC21">
        <v>0.57999999999999996</v>
      </c>
      <c r="CD21">
        <v>1.53</v>
      </c>
      <c r="CE21">
        <v>0.79</v>
      </c>
      <c r="CF21">
        <v>0.08</v>
      </c>
      <c r="CG21">
        <v>3.65</v>
      </c>
      <c r="CH21">
        <v>0.25840000000000002</v>
      </c>
      <c r="CI21">
        <v>7.24</v>
      </c>
      <c r="CJ21">
        <v>1.86</v>
      </c>
      <c r="CK21">
        <v>1.73</v>
      </c>
      <c r="CL21">
        <v>3.55905</v>
      </c>
      <c r="CM21">
        <v>1.849688</v>
      </c>
      <c r="CN21">
        <v>0</v>
      </c>
      <c r="CO21">
        <v>2.2000000000000002</v>
      </c>
      <c r="CP21">
        <v>0</v>
      </c>
      <c r="CQ21">
        <v>2.24878</v>
      </c>
      <c r="CR21">
        <v>3.4</v>
      </c>
      <c r="CS21">
        <v>2.4537239999999998</v>
      </c>
      <c r="CT21">
        <v>1.9268540000000001</v>
      </c>
      <c r="CU21">
        <v>1.943438</v>
      </c>
      <c r="CV21">
        <v>2.69625</v>
      </c>
      <c r="CW21">
        <v>1.333745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57.964946999999988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218.11758599999999</v>
      </c>
      <c r="L22">
        <v>0</v>
      </c>
      <c r="M22">
        <v>94.39</v>
      </c>
      <c r="N22">
        <v>120.65625</v>
      </c>
      <c r="O22">
        <v>126.47812500000001</v>
      </c>
      <c r="P22">
        <v>138.75069999999999</v>
      </c>
      <c r="Q22">
        <v>0</v>
      </c>
      <c r="R22">
        <v>22.310976</v>
      </c>
      <c r="S22">
        <v>13.951992000000001</v>
      </c>
      <c r="T22">
        <v>0</v>
      </c>
      <c r="U22">
        <v>348.97500000000002</v>
      </c>
      <c r="V22">
        <v>0</v>
      </c>
      <c r="W22">
        <v>28.13954</v>
      </c>
      <c r="X22">
        <v>73.261875000000003</v>
      </c>
      <c r="Y22">
        <v>0</v>
      </c>
      <c r="Z22">
        <v>0</v>
      </c>
      <c r="AA22">
        <v>0</v>
      </c>
      <c r="AB22">
        <v>0</v>
      </c>
      <c r="AC22">
        <v>9.9058399999999995</v>
      </c>
      <c r="AD22">
        <v>8.7814999999999994</v>
      </c>
      <c r="AE22">
        <v>15.756</v>
      </c>
      <c r="AF22">
        <v>6.5454999999999997</v>
      </c>
      <c r="AG22">
        <v>42.053400000000003</v>
      </c>
      <c r="AH22">
        <v>47.769799999999996</v>
      </c>
      <c r="AI22">
        <v>0</v>
      </c>
      <c r="AJ22">
        <v>0</v>
      </c>
      <c r="AK22">
        <v>52.609499999999997</v>
      </c>
      <c r="AL22">
        <v>11.62</v>
      </c>
      <c r="AM22">
        <v>0</v>
      </c>
      <c r="AN22">
        <v>0.44689000000000001</v>
      </c>
      <c r="AO22">
        <v>10.29</v>
      </c>
      <c r="AP22">
        <v>10.888500000000001</v>
      </c>
      <c r="AQ22">
        <v>0</v>
      </c>
      <c r="AR22">
        <v>3.3119999999999998</v>
      </c>
      <c r="AS22">
        <v>10.492559999999999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57.964946999999988</v>
      </c>
      <c r="BA22">
        <f t="shared" si="1"/>
        <v>1488.4652809999995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0.33718300000000001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1.97</v>
      </c>
      <c r="BP22">
        <v>2.1800000000000002</v>
      </c>
      <c r="BQ22">
        <v>0</v>
      </c>
      <c r="BR22">
        <v>0</v>
      </c>
      <c r="BS22">
        <v>1.63</v>
      </c>
      <c r="BT22">
        <v>0</v>
      </c>
      <c r="BU22">
        <v>2.8932340000000001</v>
      </c>
      <c r="BV22">
        <v>1.3481259999999999</v>
      </c>
      <c r="BW22">
        <v>0</v>
      </c>
      <c r="BX22">
        <v>4.2765000000000004</v>
      </c>
      <c r="BY22">
        <v>0.26</v>
      </c>
      <c r="BZ22">
        <v>0.499975</v>
      </c>
      <c r="CA22">
        <v>0</v>
      </c>
      <c r="CB22">
        <v>1.24</v>
      </c>
      <c r="CC22">
        <v>0.57999999999999996</v>
      </c>
      <c r="CD22">
        <v>1.53</v>
      </c>
      <c r="CE22">
        <v>0.79</v>
      </c>
      <c r="CF22">
        <v>0.08</v>
      </c>
      <c r="CG22">
        <v>3.65</v>
      </c>
      <c r="CH22">
        <v>0.25840000000000002</v>
      </c>
      <c r="CI22">
        <v>7.24</v>
      </c>
      <c r="CJ22">
        <v>1.86</v>
      </c>
      <c r="CK22">
        <v>1.73</v>
      </c>
      <c r="CL22">
        <v>3.55905</v>
      </c>
      <c r="CM22">
        <v>1.849688</v>
      </c>
      <c r="CN22">
        <v>0</v>
      </c>
      <c r="CO22">
        <v>2.2000000000000002</v>
      </c>
      <c r="CP22">
        <v>0</v>
      </c>
      <c r="CQ22">
        <v>2.24878</v>
      </c>
      <c r="CR22">
        <v>3.4</v>
      </c>
      <c r="CS22">
        <v>2.4537239999999998</v>
      </c>
      <c r="CT22">
        <v>1.9268540000000001</v>
      </c>
      <c r="CU22">
        <v>1.943438</v>
      </c>
      <c r="CV22">
        <v>2.69625</v>
      </c>
      <c r="CW22">
        <v>1.333745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57.964946999999988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218.11758599999999</v>
      </c>
      <c r="L23">
        <v>0</v>
      </c>
      <c r="M23">
        <v>94.39</v>
      </c>
      <c r="N23">
        <v>120.65625</v>
      </c>
      <c r="O23">
        <v>126.47812500000001</v>
      </c>
      <c r="P23">
        <v>138.75069999999999</v>
      </c>
      <c r="Q23">
        <v>0</v>
      </c>
      <c r="R23">
        <v>15.839784999999999</v>
      </c>
      <c r="S23">
        <v>9.5919240000000006</v>
      </c>
      <c r="T23">
        <v>0</v>
      </c>
      <c r="U23">
        <v>348.97500000000002</v>
      </c>
      <c r="V23">
        <v>0</v>
      </c>
      <c r="W23">
        <v>28.13954</v>
      </c>
      <c r="X23">
        <v>73.261875000000003</v>
      </c>
      <c r="Y23">
        <v>0</v>
      </c>
      <c r="Z23">
        <v>0</v>
      </c>
      <c r="AA23">
        <v>0</v>
      </c>
      <c r="AB23">
        <v>0</v>
      </c>
      <c r="AC23">
        <v>19.811679999999999</v>
      </c>
      <c r="AD23">
        <v>18.643799999999999</v>
      </c>
      <c r="AE23">
        <v>15.756</v>
      </c>
      <c r="AF23">
        <v>6.5454999999999997</v>
      </c>
      <c r="AG23">
        <v>42.053400000000003</v>
      </c>
      <c r="AH23">
        <v>71.654700000000005</v>
      </c>
      <c r="AI23">
        <v>0</v>
      </c>
      <c r="AJ23">
        <v>0</v>
      </c>
      <c r="AK23">
        <v>52.609499999999997</v>
      </c>
      <c r="AL23">
        <v>11.62</v>
      </c>
      <c r="AM23">
        <v>0</v>
      </c>
      <c r="AN23">
        <v>0.44689000000000001</v>
      </c>
      <c r="AO23">
        <v>10.29</v>
      </c>
      <c r="AP23">
        <v>10.888500000000001</v>
      </c>
      <c r="AQ23">
        <v>16.055</v>
      </c>
      <c r="AR23">
        <v>3.3119999999999998</v>
      </c>
      <c r="AS23">
        <v>10.492559999999999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58.208426999999993</v>
      </c>
      <c r="BA23">
        <f t="shared" si="1"/>
        <v>1537.5855419999998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0.33718300000000001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1.97</v>
      </c>
      <c r="BP23">
        <v>2.1800000000000002</v>
      </c>
      <c r="BQ23">
        <v>0</v>
      </c>
      <c r="BR23">
        <v>0</v>
      </c>
      <c r="BS23">
        <v>1.63</v>
      </c>
      <c r="BT23">
        <v>0</v>
      </c>
      <c r="BU23">
        <v>2.8932340000000001</v>
      </c>
      <c r="BV23">
        <v>1.3481259999999999</v>
      </c>
      <c r="BW23">
        <v>0</v>
      </c>
      <c r="BX23">
        <v>4.2765000000000004</v>
      </c>
      <c r="BY23">
        <v>0.26</v>
      </c>
      <c r="BZ23">
        <v>0.614255</v>
      </c>
      <c r="CA23">
        <v>0</v>
      </c>
      <c r="CB23">
        <v>1.24</v>
      </c>
      <c r="CC23">
        <v>0.57999999999999996</v>
      </c>
      <c r="CD23">
        <v>1.53</v>
      </c>
      <c r="CE23">
        <v>0.79</v>
      </c>
      <c r="CF23">
        <v>0.08</v>
      </c>
      <c r="CG23">
        <v>3.65</v>
      </c>
      <c r="CH23">
        <v>0.3876</v>
      </c>
      <c r="CI23">
        <v>7.24</v>
      </c>
      <c r="CJ23">
        <v>1.86</v>
      </c>
      <c r="CK23">
        <v>1.73</v>
      </c>
      <c r="CL23">
        <v>3.55905</v>
      </c>
      <c r="CM23">
        <v>1.849688</v>
      </c>
      <c r="CN23">
        <v>0</v>
      </c>
      <c r="CO23">
        <v>2.2000000000000002</v>
      </c>
      <c r="CP23">
        <v>0</v>
      </c>
      <c r="CQ23">
        <v>2.24878</v>
      </c>
      <c r="CR23">
        <v>3.4</v>
      </c>
      <c r="CS23">
        <v>2.4537239999999998</v>
      </c>
      <c r="CT23">
        <v>1.9268540000000001</v>
      </c>
      <c r="CU23">
        <v>1.943438</v>
      </c>
      <c r="CV23">
        <v>2.69625</v>
      </c>
      <c r="CW23">
        <v>1.333745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58.208426999999993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218.11758599999999</v>
      </c>
      <c r="L24">
        <v>0</v>
      </c>
      <c r="M24">
        <v>94.39</v>
      </c>
      <c r="N24">
        <v>120.65625</v>
      </c>
      <c r="O24">
        <v>126.47812500000001</v>
      </c>
      <c r="P24">
        <v>138.75069999999999</v>
      </c>
      <c r="Q24">
        <v>0</v>
      </c>
      <c r="R24">
        <v>15.839784999999999</v>
      </c>
      <c r="S24">
        <v>9.5919240000000006</v>
      </c>
      <c r="T24">
        <v>0</v>
      </c>
      <c r="U24">
        <v>348.97500000000002</v>
      </c>
      <c r="V24">
        <v>0</v>
      </c>
      <c r="W24">
        <v>37.019539999999999</v>
      </c>
      <c r="X24">
        <v>94.974924000000001</v>
      </c>
      <c r="Y24">
        <v>0</v>
      </c>
      <c r="Z24">
        <v>6.5537999999999998</v>
      </c>
      <c r="AA24">
        <v>0</v>
      </c>
      <c r="AB24">
        <v>0</v>
      </c>
      <c r="AC24">
        <v>19.811679999999999</v>
      </c>
      <c r="AD24">
        <v>27.965699999999998</v>
      </c>
      <c r="AE24">
        <v>15.756</v>
      </c>
      <c r="AF24">
        <v>6.5454999999999997</v>
      </c>
      <c r="AG24">
        <v>42.053400000000003</v>
      </c>
      <c r="AH24">
        <v>95.539599999999993</v>
      </c>
      <c r="AI24">
        <v>0</v>
      </c>
      <c r="AJ24">
        <v>0</v>
      </c>
      <c r="AK24">
        <v>52.609499999999997</v>
      </c>
      <c r="AL24">
        <v>11.62</v>
      </c>
      <c r="AM24">
        <v>0</v>
      </c>
      <c r="AN24">
        <v>0.44689000000000001</v>
      </c>
      <c r="AO24">
        <v>10.29</v>
      </c>
      <c r="AP24">
        <v>10.888500000000001</v>
      </c>
      <c r="AQ24">
        <v>16.055</v>
      </c>
      <c r="AR24">
        <v>3.3119999999999998</v>
      </c>
      <c r="AS24">
        <v>10.492559999999999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58.335726999999999</v>
      </c>
      <c r="BA24">
        <f t="shared" si="1"/>
        <v>1608.0664909999998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0.33718300000000001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1.97</v>
      </c>
      <c r="BP24">
        <v>2.1800000000000002</v>
      </c>
      <c r="BQ24">
        <v>0</v>
      </c>
      <c r="BR24">
        <v>0</v>
      </c>
      <c r="BS24">
        <v>1.63</v>
      </c>
      <c r="BT24">
        <v>0</v>
      </c>
      <c r="BU24">
        <v>2.8932340000000001</v>
      </c>
      <c r="BV24">
        <v>1.3481259999999999</v>
      </c>
      <c r="BW24">
        <v>0</v>
      </c>
      <c r="BX24">
        <v>4.2765000000000004</v>
      </c>
      <c r="BY24">
        <v>0.26</v>
      </c>
      <c r="BZ24">
        <v>0.614255</v>
      </c>
      <c r="CA24">
        <v>0</v>
      </c>
      <c r="CB24">
        <v>1.24</v>
      </c>
      <c r="CC24">
        <v>0.57999999999999996</v>
      </c>
      <c r="CD24">
        <v>1.53</v>
      </c>
      <c r="CE24">
        <v>0.79</v>
      </c>
      <c r="CF24">
        <v>0.08</v>
      </c>
      <c r="CG24">
        <v>3.65</v>
      </c>
      <c r="CH24">
        <v>0.51490000000000002</v>
      </c>
      <c r="CI24">
        <v>7.24</v>
      </c>
      <c r="CJ24">
        <v>1.86</v>
      </c>
      <c r="CK24">
        <v>1.73</v>
      </c>
      <c r="CL24">
        <v>3.55905</v>
      </c>
      <c r="CM24">
        <v>1.849688</v>
      </c>
      <c r="CN24">
        <v>0</v>
      </c>
      <c r="CO24">
        <v>2.2000000000000002</v>
      </c>
      <c r="CP24">
        <v>0</v>
      </c>
      <c r="CQ24">
        <v>2.24878</v>
      </c>
      <c r="CR24">
        <v>3.4</v>
      </c>
      <c r="CS24">
        <v>2.4537239999999998</v>
      </c>
      <c r="CT24">
        <v>1.9268540000000001</v>
      </c>
      <c r="CU24">
        <v>1.943438</v>
      </c>
      <c r="CV24">
        <v>2.69625</v>
      </c>
      <c r="CW24">
        <v>1.333745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58.335726999999999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218.11758599999999</v>
      </c>
      <c r="L25">
        <v>0</v>
      </c>
      <c r="M25">
        <v>94.39</v>
      </c>
      <c r="N25">
        <v>120.65625</v>
      </c>
      <c r="O25">
        <v>126.47812500000001</v>
      </c>
      <c r="P25">
        <v>138.75069999999999</v>
      </c>
      <c r="Q25">
        <v>0</v>
      </c>
      <c r="R25">
        <v>15.839784999999999</v>
      </c>
      <c r="S25">
        <v>9.5919240000000006</v>
      </c>
      <c r="T25">
        <v>0</v>
      </c>
      <c r="U25">
        <v>348.97500000000002</v>
      </c>
      <c r="V25">
        <v>0</v>
      </c>
      <c r="W25">
        <v>37.019539999999999</v>
      </c>
      <c r="X25">
        <v>85.881747000000004</v>
      </c>
      <c r="Y25">
        <v>0</v>
      </c>
      <c r="Z25">
        <v>13.1076</v>
      </c>
      <c r="AA25">
        <v>0</v>
      </c>
      <c r="AB25">
        <v>13.426</v>
      </c>
      <c r="AC25">
        <v>19.811679999999999</v>
      </c>
      <c r="AD25">
        <v>27.965699999999998</v>
      </c>
      <c r="AE25">
        <v>15.756</v>
      </c>
      <c r="AF25">
        <v>6.5454999999999997</v>
      </c>
      <c r="AG25">
        <v>42.053400000000003</v>
      </c>
      <c r="AH25">
        <v>95.539599999999993</v>
      </c>
      <c r="AI25">
        <v>3.2574999999999998</v>
      </c>
      <c r="AJ25">
        <v>0</v>
      </c>
      <c r="AK25">
        <v>52.609499999999997</v>
      </c>
      <c r="AL25">
        <v>11.62</v>
      </c>
      <c r="AM25">
        <v>5.40144</v>
      </c>
      <c r="AN25">
        <v>0.44689000000000001</v>
      </c>
      <c r="AO25">
        <v>10.29</v>
      </c>
      <c r="AP25">
        <v>10.888500000000001</v>
      </c>
      <c r="AQ25">
        <v>32.11</v>
      </c>
      <c r="AR25">
        <v>3.3119999999999998</v>
      </c>
      <c r="AS25">
        <v>10.492559999999999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58.727207</v>
      </c>
      <c r="BA25">
        <f t="shared" si="1"/>
        <v>1644.0585339999996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0.33718300000000001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1.97</v>
      </c>
      <c r="BP25">
        <v>2.1800000000000002</v>
      </c>
      <c r="BQ25">
        <v>0</v>
      </c>
      <c r="BR25">
        <v>0</v>
      </c>
      <c r="BS25">
        <v>1.63</v>
      </c>
      <c r="BT25">
        <v>0.2772</v>
      </c>
      <c r="BU25">
        <v>2.8932340000000001</v>
      </c>
      <c r="BV25">
        <v>1.3481259999999999</v>
      </c>
      <c r="BW25">
        <v>0</v>
      </c>
      <c r="BX25">
        <v>4.2765000000000004</v>
      </c>
      <c r="BY25">
        <v>0.26</v>
      </c>
      <c r="BZ25">
        <v>0.72853500000000004</v>
      </c>
      <c r="CA25">
        <v>0</v>
      </c>
      <c r="CB25">
        <v>1.24</v>
      </c>
      <c r="CC25">
        <v>0.57999999999999996</v>
      </c>
      <c r="CD25">
        <v>1.53</v>
      </c>
      <c r="CE25">
        <v>0.79</v>
      </c>
      <c r="CF25">
        <v>0.08</v>
      </c>
      <c r="CG25">
        <v>3.65</v>
      </c>
      <c r="CH25">
        <v>0.51490000000000002</v>
      </c>
      <c r="CI25">
        <v>7.24</v>
      </c>
      <c r="CJ25">
        <v>1.86</v>
      </c>
      <c r="CK25">
        <v>1.73</v>
      </c>
      <c r="CL25">
        <v>3.55905</v>
      </c>
      <c r="CM25">
        <v>1.849688</v>
      </c>
      <c r="CN25">
        <v>0</v>
      </c>
      <c r="CO25">
        <v>2.2000000000000002</v>
      </c>
      <c r="CP25">
        <v>0</v>
      </c>
      <c r="CQ25">
        <v>2.24878</v>
      </c>
      <c r="CR25">
        <v>3.4</v>
      </c>
      <c r="CS25">
        <v>2.4537239999999998</v>
      </c>
      <c r="CT25">
        <v>1.9268540000000001</v>
      </c>
      <c r="CU25">
        <v>1.943438</v>
      </c>
      <c r="CV25">
        <v>2.69625</v>
      </c>
      <c r="CW25">
        <v>1.333745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58.727207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218.11758599999999</v>
      </c>
      <c r="L26">
        <v>0</v>
      </c>
      <c r="M26">
        <v>94.39</v>
      </c>
      <c r="N26">
        <v>120.65625</v>
      </c>
      <c r="O26">
        <v>126.47812500000001</v>
      </c>
      <c r="P26">
        <v>138.75069999999999</v>
      </c>
      <c r="Q26">
        <v>0</v>
      </c>
      <c r="R26">
        <v>15.839784999999999</v>
      </c>
      <c r="S26">
        <v>9.5919240000000006</v>
      </c>
      <c r="T26">
        <v>0</v>
      </c>
      <c r="U26">
        <v>348.97500000000002</v>
      </c>
      <c r="V26">
        <v>0</v>
      </c>
      <c r="W26">
        <v>37.019539999999999</v>
      </c>
      <c r="X26">
        <v>85.881747000000004</v>
      </c>
      <c r="Y26">
        <v>0</v>
      </c>
      <c r="Z26">
        <v>13.1076</v>
      </c>
      <c r="AA26">
        <v>13.904</v>
      </c>
      <c r="AB26">
        <v>13.426</v>
      </c>
      <c r="AC26">
        <v>19.811679999999999</v>
      </c>
      <c r="AD26">
        <v>27.965699999999998</v>
      </c>
      <c r="AE26">
        <v>15.756</v>
      </c>
      <c r="AF26">
        <v>6.5454999999999997</v>
      </c>
      <c r="AG26">
        <v>42.053400000000003</v>
      </c>
      <c r="AH26">
        <v>95.539599999999993</v>
      </c>
      <c r="AI26">
        <v>7.8179999999999996</v>
      </c>
      <c r="AJ26">
        <v>0</v>
      </c>
      <c r="AK26">
        <v>52.609499999999997</v>
      </c>
      <c r="AL26">
        <v>11.62</v>
      </c>
      <c r="AM26">
        <v>5.40144</v>
      </c>
      <c r="AN26">
        <v>0.44689000000000001</v>
      </c>
      <c r="AO26">
        <v>10.29</v>
      </c>
      <c r="AP26">
        <v>10.888500000000001</v>
      </c>
      <c r="AQ26">
        <v>32.11</v>
      </c>
      <c r="AR26">
        <v>3.3119999999999998</v>
      </c>
      <c r="AS26">
        <v>10.492559999999999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58.787207000000002</v>
      </c>
      <c r="BA26">
        <f t="shared" si="1"/>
        <v>1662.5830339999998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0.33718300000000001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1.97</v>
      </c>
      <c r="BP26">
        <v>2.1800000000000002</v>
      </c>
      <c r="BQ26">
        <v>0</v>
      </c>
      <c r="BR26">
        <v>0</v>
      </c>
      <c r="BS26">
        <v>1.63</v>
      </c>
      <c r="BT26">
        <v>0.2772</v>
      </c>
      <c r="BU26">
        <v>2.8932340000000001</v>
      </c>
      <c r="BV26">
        <v>1.3481259999999999</v>
      </c>
      <c r="BW26">
        <v>0</v>
      </c>
      <c r="BX26">
        <v>4.2765000000000004</v>
      </c>
      <c r="BY26">
        <v>0.26</v>
      </c>
      <c r="BZ26">
        <v>0.72853500000000004</v>
      </c>
      <c r="CA26">
        <v>0</v>
      </c>
      <c r="CB26">
        <v>1.24</v>
      </c>
      <c r="CC26">
        <v>0.6</v>
      </c>
      <c r="CD26">
        <v>1.57</v>
      </c>
      <c r="CE26">
        <v>0.79</v>
      </c>
      <c r="CF26">
        <v>0.08</v>
      </c>
      <c r="CG26">
        <v>3.65</v>
      </c>
      <c r="CH26">
        <v>0.51490000000000002</v>
      </c>
      <c r="CI26">
        <v>7.24</v>
      </c>
      <c r="CJ26">
        <v>1.86</v>
      </c>
      <c r="CK26">
        <v>1.73</v>
      </c>
      <c r="CL26">
        <v>3.55905</v>
      </c>
      <c r="CM26">
        <v>1.849688</v>
      </c>
      <c r="CN26">
        <v>0</v>
      </c>
      <c r="CO26">
        <v>2.2000000000000002</v>
      </c>
      <c r="CP26">
        <v>0</v>
      </c>
      <c r="CQ26">
        <v>2.24878</v>
      </c>
      <c r="CR26">
        <v>3.4</v>
      </c>
      <c r="CS26">
        <v>2.4537239999999998</v>
      </c>
      <c r="CT26">
        <v>1.9268540000000001</v>
      </c>
      <c r="CU26">
        <v>1.943438</v>
      </c>
      <c r="CV26">
        <v>2.69625</v>
      </c>
      <c r="CW26">
        <v>1.333745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58.787207000000002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218.11758599999999</v>
      </c>
      <c r="L27">
        <v>0</v>
      </c>
      <c r="M27">
        <v>94.39</v>
      </c>
      <c r="N27">
        <v>120.65625</v>
      </c>
      <c r="O27">
        <v>126.47812500000001</v>
      </c>
      <c r="P27">
        <v>138.75069999999999</v>
      </c>
      <c r="Q27">
        <v>0</v>
      </c>
      <c r="R27">
        <v>3</v>
      </c>
      <c r="S27">
        <v>2</v>
      </c>
      <c r="T27">
        <v>0</v>
      </c>
      <c r="U27">
        <v>348.97500000000002</v>
      </c>
      <c r="V27">
        <v>6.36</v>
      </c>
      <c r="W27">
        <v>35.707532</v>
      </c>
      <c r="X27">
        <v>83.971964999999997</v>
      </c>
      <c r="Y27">
        <v>0</v>
      </c>
      <c r="Z27">
        <v>13.1076</v>
      </c>
      <c r="AA27">
        <v>13.904</v>
      </c>
      <c r="AB27">
        <v>26.989000000000001</v>
      </c>
      <c r="AC27">
        <v>19.811679999999999</v>
      </c>
      <c r="AD27">
        <v>27.965699999999998</v>
      </c>
      <c r="AE27">
        <v>15.756</v>
      </c>
      <c r="AF27">
        <v>6.5454999999999997</v>
      </c>
      <c r="AG27">
        <v>42.053400000000003</v>
      </c>
      <c r="AH27">
        <v>95.539599999999993</v>
      </c>
      <c r="AI27">
        <v>33.878</v>
      </c>
      <c r="AJ27">
        <v>0</v>
      </c>
      <c r="AK27">
        <v>52.609499999999997</v>
      </c>
      <c r="AL27">
        <v>11.62</v>
      </c>
      <c r="AM27">
        <v>5.40144</v>
      </c>
      <c r="AN27">
        <v>0.44689000000000001</v>
      </c>
      <c r="AO27">
        <v>10.29</v>
      </c>
      <c r="AP27">
        <v>10.888500000000001</v>
      </c>
      <c r="AQ27">
        <v>48.164999999999999</v>
      </c>
      <c r="AR27">
        <v>11.04</v>
      </c>
      <c r="AS27">
        <v>10.492559999999999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59.470171999999998</v>
      </c>
      <c r="BA27">
        <f t="shared" si="1"/>
        <v>1709.3784999999998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0.33718300000000001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1.97</v>
      </c>
      <c r="BP27">
        <v>2.1800000000000002</v>
      </c>
      <c r="BQ27">
        <v>0</v>
      </c>
      <c r="BR27">
        <v>0</v>
      </c>
      <c r="BS27">
        <v>1.63</v>
      </c>
      <c r="BT27">
        <v>0.83160000000000001</v>
      </c>
      <c r="BU27">
        <v>2.8932340000000001</v>
      </c>
      <c r="BV27">
        <v>1.3481259999999999</v>
      </c>
      <c r="BW27">
        <v>0</v>
      </c>
      <c r="BX27">
        <v>4.2765000000000004</v>
      </c>
      <c r="BY27">
        <v>0.26</v>
      </c>
      <c r="BZ27">
        <v>0.85709999999999997</v>
      </c>
      <c r="CA27">
        <v>0</v>
      </c>
      <c r="CB27">
        <v>1.24</v>
      </c>
      <c r="CC27">
        <v>0.6</v>
      </c>
      <c r="CD27">
        <v>1.57</v>
      </c>
      <c r="CE27">
        <v>0.79</v>
      </c>
      <c r="CF27">
        <v>0.08</v>
      </c>
      <c r="CG27">
        <v>3.65</v>
      </c>
      <c r="CH27">
        <v>0.51490000000000002</v>
      </c>
      <c r="CI27">
        <v>7.24</v>
      </c>
      <c r="CJ27">
        <v>1.86</v>
      </c>
      <c r="CK27">
        <v>1.73</v>
      </c>
      <c r="CL27">
        <v>3.55905</v>
      </c>
      <c r="CM27">
        <v>1.849688</v>
      </c>
      <c r="CN27">
        <v>0</v>
      </c>
      <c r="CO27">
        <v>2.2000000000000002</v>
      </c>
      <c r="CP27">
        <v>0</v>
      </c>
      <c r="CQ27">
        <v>2.24878</v>
      </c>
      <c r="CR27">
        <v>3.4</v>
      </c>
      <c r="CS27">
        <v>2.4537239999999998</v>
      </c>
      <c r="CT27">
        <v>1.9268540000000001</v>
      </c>
      <c r="CU27">
        <v>1.943438</v>
      </c>
      <c r="CV27">
        <v>2.69625</v>
      </c>
      <c r="CW27">
        <v>1.333745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59.470171999999998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218.11758599999999</v>
      </c>
      <c r="L28">
        <v>0</v>
      </c>
      <c r="M28">
        <v>94.39</v>
      </c>
      <c r="N28">
        <v>120.65625</v>
      </c>
      <c r="O28">
        <v>126.47812500000001</v>
      </c>
      <c r="P28">
        <v>138.75069999999999</v>
      </c>
      <c r="Q28">
        <v>0</v>
      </c>
      <c r="R28">
        <v>16.006799999999998</v>
      </c>
      <c r="S28">
        <v>7.9334759999999998</v>
      </c>
      <c r="T28">
        <v>0</v>
      </c>
      <c r="U28">
        <v>348.97500000000002</v>
      </c>
      <c r="V28">
        <v>6.36</v>
      </c>
      <c r="W28">
        <v>35.707532</v>
      </c>
      <c r="X28">
        <v>81.109376999999995</v>
      </c>
      <c r="Y28">
        <v>0</v>
      </c>
      <c r="Z28">
        <v>13.1076</v>
      </c>
      <c r="AA28">
        <v>13.904</v>
      </c>
      <c r="AB28">
        <v>26.989000000000001</v>
      </c>
      <c r="AC28">
        <v>19.811679999999999</v>
      </c>
      <c r="AD28">
        <v>27.965699999999998</v>
      </c>
      <c r="AE28">
        <v>15.756</v>
      </c>
      <c r="AF28">
        <v>6.5454999999999997</v>
      </c>
      <c r="AG28">
        <v>42.053400000000003</v>
      </c>
      <c r="AH28">
        <v>95.539599999999993</v>
      </c>
      <c r="AI28">
        <v>33.878</v>
      </c>
      <c r="AJ28">
        <v>0</v>
      </c>
      <c r="AK28">
        <v>52.609499999999997</v>
      </c>
      <c r="AL28">
        <v>34.86</v>
      </c>
      <c r="AM28">
        <v>5.40144</v>
      </c>
      <c r="AN28">
        <v>0.44689000000000001</v>
      </c>
      <c r="AO28">
        <v>10.29</v>
      </c>
      <c r="AP28">
        <v>10.888500000000001</v>
      </c>
      <c r="AQ28">
        <v>48.164999999999999</v>
      </c>
      <c r="AR28">
        <v>11.04</v>
      </c>
      <c r="AS28">
        <v>10.492559999999999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59.470171999999998</v>
      </c>
      <c r="BA28">
        <f t="shared" si="1"/>
        <v>1748.6961879999997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0.33718300000000001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1.97</v>
      </c>
      <c r="BP28">
        <v>2.1800000000000002</v>
      </c>
      <c r="BQ28">
        <v>0</v>
      </c>
      <c r="BR28">
        <v>0</v>
      </c>
      <c r="BS28">
        <v>1.63</v>
      </c>
      <c r="BT28">
        <v>0.83160000000000001</v>
      </c>
      <c r="BU28">
        <v>2.8932340000000001</v>
      </c>
      <c r="BV28">
        <v>1.3481259999999999</v>
      </c>
      <c r="BW28">
        <v>0</v>
      </c>
      <c r="BX28">
        <v>4.2765000000000004</v>
      </c>
      <c r="BY28">
        <v>0.26</v>
      </c>
      <c r="BZ28">
        <v>0.85709999999999997</v>
      </c>
      <c r="CA28">
        <v>0</v>
      </c>
      <c r="CB28">
        <v>1.24</v>
      </c>
      <c r="CC28">
        <v>0.6</v>
      </c>
      <c r="CD28">
        <v>1.57</v>
      </c>
      <c r="CE28">
        <v>0.79</v>
      </c>
      <c r="CF28">
        <v>0.08</v>
      </c>
      <c r="CG28">
        <v>3.65</v>
      </c>
      <c r="CH28">
        <v>0.51490000000000002</v>
      </c>
      <c r="CI28">
        <v>7.24</v>
      </c>
      <c r="CJ28">
        <v>1.86</v>
      </c>
      <c r="CK28">
        <v>1.73</v>
      </c>
      <c r="CL28">
        <v>3.55905</v>
      </c>
      <c r="CM28">
        <v>1.849688</v>
      </c>
      <c r="CN28">
        <v>0</v>
      </c>
      <c r="CO28">
        <v>2.2000000000000002</v>
      </c>
      <c r="CP28">
        <v>0</v>
      </c>
      <c r="CQ28">
        <v>2.24878</v>
      </c>
      <c r="CR28">
        <v>3.4</v>
      </c>
      <c r="CS28">
        <v>2.4537239999999998</v>
      </c>
      <c r="CT28">
        <v>1.9268540000000001</v>
      </c>
      <c r="CU28">
        <v>1.943438</v>
      </c>
      <c r="CV28">
        <v>2.69625</v>
      </c>
      <c r="CW28">
        <v>1.333745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59.470171999999998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218.11758599999999</v>
      </c>
      <c r="L29">
        <v>0</v>
      </c>
      <c r="M29">
        <v>94.39</v>
      </c>
      <c r="N29">
        <v>120.65625</v>
      </c>
      <c r="O29">
        <v>126.47812500000001</v>
      </c>
      <c r="P29">
        <v>138.75069999999999</v>
      </c>
      <c r="Q29">
        <v>0</v>
      </c>
      <c r="R29">
        <v>16.006799999999998</v>
      </c>
      <c r="S29">
        <v>10.0961</v>
      </c>
      <c r="T29">
        <v>0</v>
      </c>
      <c r="U29">
        <v>348.97500000000002</v>
      </c>
      <c r="V29">
        <v>9.9394989999999996</v>
      </c>
      <c r="W29">
        <v>31.588881000000001</v>
      </c>
      <c r="X29">
        <v>55.499164</v>
      </c>
      <c r="Y29">
        <v>0</v>
      </c>
      <c r="Z29">
        <v>13.1076</v>
      </c>
      <c r="AA29">
        <v>13.904</v>
      </c>
      <c r="AB29">
        <v>26.989000000000001</v>
      </c>
      <c r="AC29">
        <v>19.811679999999999</v>
      </c>
      <c r="AD29">
        <v>27.965699999999998</v>
      </c>
      <c r="AE29">
        <v>31.512</v>
      </c>
      <c r="AF29">
        <v>6.5454999999999997</v>
      </c>
      <c r="AG29">
        <v>42.053400000000003</v>
      </c>
      <c r="AH29">
        <v>95.539599999999993</v>
      </c>
      <c r="AI29">
        <v>33.878</v>
      </c>
      <c r="AJ29">
        <v>0</v>
      </c>
      <c r="AK29">
        <v>52.609499999999997</v>
      </c>
      <c r="AL29">
        <v>69.72</v>
      </c>
      <c r="AM29">
        <v>5.40144</v>
      </c>
      <c r="AN29">
        <v>0.44689000000000001</v>
      </c>
      <c r="AO29">
        <v>10.29</v>
      </c>
      <c r="AP29">
        <v>10.888500000000001</v>
      </c>
      <c r="AQ29">
        <v>48.164999999999999</v>
      </c>
      <c r="AR29">
        <v>11.04</v>
      </c>
      <c r="AS29">
        <v>10.492559999999999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59.613021999999994</v>
      </c>
      <c r="BA29">
        <f t="shared" si="1"/>
        <v>1775.4682969999999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0.33718300000000001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1.97</v>
      </c>
      <c r="BP29">
        <v>2.1800000000000002</v>
      </c>
      <c r="BQ29">
        <v>0</v>
      </c>
      <c r="BR29">
        <v>0</v>
      </c>
      <c r="BS29">
        <v>1.63</v>
      </c>
      <c r="BT29">
        <v>0.83160000000000001</v>
      </c>
      <c r="BU29">
        <v>2.8932340000000001</v>
      </c>
      <c r="BV29">
        <v>1.3481259999999999</v>
      </c>
      <c r="BW29">
        <v>0</v>
      </c>
      <c r="BX29">
        <v>4.2765000000000004</v>
      </c>
      <c r="BY29">
        <v>0.26</v>
      </c>
      <c r="BZ29">
        <v>0.99995000000000001</v>
      </c>
      <c r="CA29">
        <v>0</v>
      </c>
      <c r="CB29">
        <v>1.24</v>
      </c>
      <c r="CC29">
        <v>0.6</v>
      </c>
      <c r="CD29">
        <v>1.57</v>
      </c>
      <c r="CE29">
        <v>0.79</v>
      </c>
      <c r="CF29">
        <v>0.08</v>
      </c>
      <c r="CG29">
        <v>3.65</v>
      </c>
      <c r="CH29">
        <v>0.51490000000000002</v>
      </c>
      <c r="CI29">
        <v>7.24</v>
      </c>
      <c r="CJ29">
        <v>1.86</v>
      </c>
      <c r="CK29">
        <v>1.73</v>
      </c>
      <c r="CL29">
        <v>3.55905</v>
      </c>
      <c r="CM29">
        <v>1.849688</v>
      </c>
      <c r="CN29">
        <v>0</v>
      </c>
      <c r="CO29">
        <v>2.2000000000000002</v>
      </c>
      <c r="CP29">
        <v>0</v>
      </c>
      <c r="CQ29">
        <v>2.24878</v>
      </c>
      <c r="CR29">
        <v>3.4</v>
      </c>
      <c r="CS29">
        <v>2.4537239999999998</v>
      </c>
      <c r="CT29">
        <v>1.9268540000000001</v>
      </c>
      <c r="CU29">
        <v>1.943438</v>
      </c>
      <c r="CV29">
        <v>2.69625</v>
      </c>
      <c r="CW29">
        <v>1.333745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59.613021999999994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218.11758599999999</v>
      </c>
      <c r="L30">
        <v>0</v>
      </c>
      <c r="M30">
        <v>94.39</v>
      </c>
      <c r="N30">
        <v>120.65625</v>
      </c>
      <c r="O30">
        <v>126.47812500000001</v>
      </c>
      <c r="P30">
        <v>138.75069999999999</v>
      </c>
      <c r="Q30">
        <v>0</v>
      </c>
      <c r="R30">
        <v>16.006799999999998</v>
      </c>
      <c r="S30">
        <v>10.0961</v>
      </c>
      <c r="T30">
        <v>0</v>
      </c>
      <c r="U30">
        <v>348.97500000000002</v>
      </c>
      <c r="V30">
        <v>9.9394989999999996</v>
      </c>
      <c r="W30">
        <v>31.588881000000001</v>
      </c>
      <c r="X30">
        <v>55.499164</v>
      </c>
      <c r="Y30">
        <v>0</v>
      </c>
      <c r="Z30">
        <v>13.1076</v>
      </c>
      <c r="AA30">
        <v>13.824999999999999</v>
      </c>
      <c r="AB30">
        <v>26.989000000000001</v>
      </c>
      <c r="AC30">
        <v>19.811679999999999</v>
      </c>
      <c r="AD30">
        <v>27.965699999999998</v>
      </c>
      <c r="AE30">
        <v>31.512</v>
      </c>
      <c r="AF30">
        <v>6.5454999999999997</v>
      </c>
      <c r="AG30">
        <v>42.053400000000003</v>
      </c>
      <c r="AH30">
        <v>95.539599999999993</v>
      </c>
      <c r="AI30">
        <v>33.878</v>
      </c>
      <c r="AJ30">
        <v>0</v>
      </c>
      <c r="AK30">
        <v>52.609499999999997</v>
      </c>
      <c r="AL30">
        <v>69.72</v>
      </c>
      <c r="AM30">
        <v>5.40144</v>
      </c>
      <c r="AN30">
        <v>0.44689000000000001</v>
      </c>
      <c r="AO30">
        <v>10.29</v>
      </c>
      <c r="AP30">
        <v>10.888500000000001</v>
      </c>
      <c r="AQ30">
        <v>48.164999999999999</v>
      </c>
      <c r="AR30">
        <v>11.04</v>
      </c>
      <c r="AS30">
        <v>10.492559999999999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59.613021999999994</v>
      </c>
      <c r="BA30">
        <f t="shared" si="1"/>
        <v>1775.3892969999999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0.33718300000000001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1.97</v>
      </c>
      <c r="BP30">
        <v>2.1800000000000002</v>
      </c>
      <c r="BQ30">
        <v>0</v>
      </c>
      <c r="BR30">
        <v>0</v>
      </c>
      <c r="BS30">
        <v>1.63</v>
      </c>
      <c r="BT30">
        <v>0.83160000000000001</v>
      </c>
      <c r="BU30">
        <v>2.8932340000000001</v>
      </c>
      <c r="BV30">
        <v>1.3481259999999999</v>
      </c>
      <c r="BW30">
        <v>0</v>
      </c>
      <c r="BX30">
        <v>4.2765000000000004</v>
      </c>
      <c r="BY30">
        <v>0.26</v>
      </c>
      <c r="BZ30">
        <v>0.99995000000000001</v>
      </c>
      <c r="CA30">
        <v>0</v>
      </c>
      <c r="CB30">
        <v>1.24</v>
      </c>
      <c r="CC30">
        <v>0.6</v>
      </c>
      <c r="CD30">
        <v>1.57</v>
      </c>
      <c r="CE30">
        <v>0.79</v>
      </c>
      <c r="CF30">
        <v>0.08</v>
      </c>
      <c r="CG30">
        <v>3.65</v>
      </c>
      <c r="CH30">
        <v>0.51490000000000002</v>
      </c>
      <c r="CI30">
        <v>7.24</v>
      </c>
      <c r="CJ30">
        <v>1.86</v>
      </c>
      <c r="CK30">
        <v>1.73</v>
      </c>
      <c r="CL30">
        <v>3.55905</v>
      </c>
      <c r="CM30">
        <v>1.849688</v>
      </c>
      <c r="CN30">
        <v>0</v>
      </c>
      <c r="CO30">
        <v>2.2000000000000002</v>
      </c>
      <c r="CP30">
        <v>0</v>
      </c>
      <c r="CQ30">
        <v>2.24878</v>
      </c>
      <c r="CR30">
        <v>3.4</v>
      </c>
      <c r="CS30">
        <v>2.4537239999999998</v>
      </c>
      <c r="CT30">
        <v>1.9268540000000001</v>
      </c>
      <c r="CU30">
        <v>1.943438</v>
      </c>
      <c r="CV30">
        <v>2.69625</v>
      </c>
      <c r="CW30">
        <v>1.333745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59.613021999999994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218.11758599999999</v>
      </c>
      <c r="L31">
        <v>0</v>
      </c>
      <c r="M31">
        <v>94.39</v>
      </c>
      <c r="N31">
        <v>120.65625</v>
      </c>
      <c r="O31">
        <v>126.47812500000001</v>
      </c>
      <c r="P31">
        <v>138.75069999999999</v>
      </c>
      <c r="Q31">
        <v>0</v>
      </c>
      <c r="R31">
        <v>16.006799999999998</v>
      </c>
      <c r="S31">
        <v>10.0961</v>
      </c>
      <c r="T31">
        <v>0</v>
      </c>
      <c r="U31">
        <v>348.97500000000002</v>
      </c>
      <c r="V31">
        <v>12.447927</v>
      </c>
      <c r="W31">
        <v>37.019539999999999</v>
      </c>
      <c r="X31">
        <v>55.499164</v>
      </c>
      <c r="Y31">
        <v>0</v>
      </c>
      <c r="Z31">
        <v>13.1076</v>
      </c>
      <c r="AA31">
        <v>0</v>
      </c>
      <c r="AB31">
        <v>26.989000000000001</v>
      </c>
      <c r="AC31">
        <v>19.811679999999999</v>
      </c>
      <c r="AD31">
        <v>27.965699999999998</v>
      </c>
      <c r="AE31">
        <v>31.512</v>
      </c>
      <c r="AF31">
        <v>6.5454999999999997</v>
      </c>
      <c r="AG31">
        <v>42.053400000000003</v>
      </c>
      <c r="AH31">
        <v>95.539599999999993</v>
      </c>
      <c r="AI31">
        <v>33.878</v>
      </c>
      <c r="AJ31">
        <v>0</v>
      </c>
      <c r="AK31">
        <v>52.609499999999997</v>
      </c>
      <c r="AL31">
        <v>69.72</v>
      </c>
      <c r="AM31">
        <v>5.40144</v>
      </c>
      <c r="AN31">
        <v>0.44689000000000001</v>
      </c>
      <c r="AO31">
        <v>10.29</v>
      </c>
      <c r="AP31">
        <v>10.888500000000001</v>
      </c>
      <c r="AQ31">
        <v>48.164999999999999</v>
      </c>
      <c r="AR31">
        <v>52.991999999999997</v>
      </c>
      <c r="AS31">
        <v>10.492559999999999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60.035871999999991</v>
      </c>
      <c r="BA31">
        <f t="shared" si="1"/>
        <v>1811.8782339999998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0.33718300000000001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1.97</v>
      </c>
      <c r="BP31">
        <v>2.1800000000000002</v>
      </c>
      <c r="BQ31">
        <v>0</v>
      </c>
      <c r="BR31">
        <v>0</v>
      </c>
      <c r="BS31">
        <v>1.63</v>
      </c>
      <c r="BT31">
        <v>0.83160000000000001</v>
      </c>
      <c r="BU31">
        <v>2.8932340000000001</v>
      </c>
      <c r="BV31">
        <v>1.3481259999999999</v>
      </c>
      <c r="BW31">
        <v>0</v>
      </c>
      <c r="BX31">
        <v>4.2765000000000004</v>
      </c>
      <c r="BY31">
        <v>0.26</v>
      </c>
      <c r="BZ31">
        <v>1.1428</v>
      </c>
      <c r="CA31">
        <v>0</v>
      </c>
      <c r="CB31">
        <v>1.24</v>
      </c>
      <c r="CC31">
        <v>0.57999999999999996</v>
      </c>
      <c r="CD31">
        <v>1.54</v>
      </c>
      <c r="CE31">
        <v>0.79</v>
      </c>
      <c r="CF31">
        <v>0.08</v>
      </c>
      <c r="CG31">
        <v>3.65</v>
      </c>
      <c r="CH31">
        <v>0.51490000000000002</v>
      </c>
      <c r="CI31">
        <v>7.24</v>
      </c>
      <c r="CJ31">
        <v>1.86</v>
      </c>
      <c r="CK31">
        <v>1.73</v>
      </c>
      <c r="CL31">
        <v>3.55905</v>
      </c>
      <c r="CM31">
        <v>1.849688</v>
      </c>
      <c r="CN31">
        <v>0</v>
      </c>
      <c r="CO31">
        <v>2.5299999999999998</v>
      </c>
      <c r="CP31">
        <v>0</v>
      </c>
      <c r="CQ31">
        <v>2.24878</v>
      </c>
      <c r="CR31">
        <v>3.4</v>
      </c>
      <c r="CS31">
        <v>2.4537239999999998</v>
      </c>
      <c r="CT31">
        <v>1.9268540000000001</v>
      </c>
      <c r="CU31">
        <v>1.943438</v>
      </c>
      <c r="CV31">
        <v>2.69625</v>
      </c>
      <c r="CW31">
        <v>1.333745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60.035871999999991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218.11758599999999</v>
      </c>
      <c r="L32">
        <v>0</v>
      </c>
      <c r="M32">
        <v>94.39</v>
      </c>
      <c r="N32">
        <v>120.65625</v>
      </c>
      <c r="O32">
        <v>126.47812500000001</v>
      </c>
      <c r="P32">
        <v>138.75069999999999</v>
      </c>
      <c r="Q32">
        <v>0</v>
      </c>
      <c r="R32">
        <v>16.006799999999998</v>
      </c>
      <c r="S32">
        <v>10.0961</v>
      </c>
      <c r="T32">
        <v>0</v>
      </c>
      <c r="U32">
        <v>348.97500000000002</v>
      </c>
      <c r="V32">
        <v>12.447927</v>
      </c>
      <c r="W32">
        <v>37.019539999999999</v>
      </c>
      <c r="X32">
        <v>55.499164</v>
      </c>
      <c r="Y32">
        <v>0</v>
      </c>
      <c r="Z32">
        <v>13.1076</v>
      </c>
      <c r="AA32">
        <v>0</v>
      </c>
      <c r="AB32">
        <v>26.989000000000001</v>
      </c>
      <c r="AC32">
        <v>19.811679999999999</v>
      </c>
      <c r="AD32">
        <v>27.965699999999998</v>
      </c>
      <c r="AE32">
        <v>31.512</v>
      </c>
      <c r="AF32">
        <v>6.5454999999999997</v>
      </c>
      <c r="AG32">
        <v>42.053400000000003</v>
      </c>
      <c r="AH32">
        <v>95.539599999999993</v>
      </c>
      <c r="AI32">
        <v>33.878</v>
      </c>
      <c r="AJ32">
        <v>0</v>
      </c>
      <c r="AK32">
        <v>52.609499999999997</v>
      </c>
      <c r="AL32">
        <v>69.72</v>
      </c>
      <c r="AM32">
        <v>5.40144</v>
      </c>
      <c r="AN32">
        <v>0.44689000000000001</v>
      </c>
      <c r="AO32">
        <v>10.29</v>
      </c>
      <c r="AP32">
        <v>10.888500000000001</v>
      </c>
      <c r="AQ32">
        <v>32.11</v>
      </c>
      <c r="AR32">
        <v>52.991999999999997</v>
      </c>
      <c r="AS32">
        <v>10.492559999999999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60.115871999999989</v>
      </c>
      <c r="BA32">
        <f t="shared" si="1"/>
        <v>1795.9032339999999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0.33718300000000001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1.97</v>
      </c>
      <c r="BP32">
        <v>2.1800000000000002</v>
      </c>
      <c r="BQ32">
        <v>0</v>
      </c>
      <c r="BR32">
        <v>0</v>
      </c>
      <c r="BS32">
        <v>1.63</v>
      </c>
      <c r="BT32">
        <v>0.83160000000000001</v>
      </c>
      <c r="BU32">
        <v>2.8932340000000001</v>
      </c>
      <c r="BV32">
        <v>1.3481259999999999</v>
      </c>
      <c r="BW32">
        <v>0</v>
      </c>
      <c r="BX32">
        <v>4.2765000000000004</v>
      </c>
      <c r="BY32">
        <v>0.26</v>
      </c>
      <c r="BZ32">
        <v>1.1428</v>
      </c>
      <c r="CA32">
        <v>0</v>
      </c>
      <c r="CB32">
        <v>1.24</v>
      </c>
      <c r="CC32">
        <v>0.57999999999999996</v>
      </c>
      <c r="CD32">
        <v>1.54</v>
      </c>
      <c r="CE32">
        <v>0.79</v>
      </c>
      <c r="CF32">
        <v>0.08</v>
      </c>
      <c r="CG32">
        <v>3.65</v>
      </c>
      <c r="CH32">
        <v>0.51490000000000002</v>
      </c>
      <c r="CI32">
        <v>7.24</v>
      </c>
      <c r="CJ32">
        <v>1.86</v>
      </c>
      <c r="CK32">
        <v>1.73</v>
      </c>
      <c r="CL32">
        <v>3.55905</v>
      </c>
      <c r="CM32">
        <v>1.849688</v>
      </c>
      <c r="CN32">
        <v>0</v>
      </c>
      <c r="CO32">
        <v>2.61</v>
      </c>
      <c r="CP32">
        <v>0</v>
      </c>
      <c r="CQ32">
        <v>2.24878</v>
      </c>
      <c r="CR32">
        <v>3.4</v>
      </c>
      <c r="CS32">
        <v>2.4537239999999998</v>
      </c>
      <c r="CT32">
        <v>1.9268540000000001</v>
      </c>
      <c r="CU32">
        <v>1.943438</v>
      </c>
      <c r="CV32">
        <v>2.69625</v>
      </c>
      <c r="CW32">
        <v>1.333745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60.115871999999989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218.11758599999999</v>
      </c>
      <c r="L33">
        <v>0</v>
      </c>
      <c r="M33">
        <v>94.39</v>
      </c>
      <c r="N33">
        <v>120.65625</v>
      </c>
      <c r="O33">
        <v>126.47812500000001</v>
      </c>
      <c r="P33">
        <v>138.75069999999999</v>
      </c>
      <c r="Q33">
        <v>0</v>
      </c>
      <c r="R33">
        <v>23.7761</v>
      </c>
      <c r="S33">
        <v>14.792999999999999</v>
      </c>
      <c r="T33">
        <v>0</v>
      </c>
      <c r="U33">
        <v>348.97500000000002</v>
      </c>
      <c r="V33">
        <v>10.015555000000001</v>
      </c>
      <c r="W33">
        <v>31.588881000000001</v>
      </c>
      <c r="X33">
        <v>55.499164</v>
      </c>
      <c r="Y33">
        <v>0</v>
      </c>
      <c r="Z33">
        <v>13.1076</v>
      </c>
      <c r="AA33">
        <v>0</v>
      </c>
      <c r="AB33">
        <v>26.989000000000001</v>
      </c>
      <c r="AC33">
        <v>9.9058399999999995</v>
      </c>
      <c r="AD33">
        <v>27.965699999999998</v>
      </c>
      <c r="AE33">
        <v>31.512</v>
      </c>
      <c r="AF33">
        <v>6.5454999999999997</v>
      </c>
      <c r="AG33">
        <v>42.053400000000003</v>
      </c>
      <c r="AH33">
        <v>95.539599999999993</v>
      </c>
      <c r="AI33">
        <v>3.9089999999999998</v>
      </c>
      <c r="AJ33">
        <v>0</v>
      </c>
      <c r="AK33">
        <v>52.609499999999997</v>
      </c>
      <c r="AL33">
        <v>69.72</v>
      </c>
      <c r="AM33">
        <v>5.40144</v>
      </c>
      <c r="AN33">
        <v>0.44689000000000001</v>
      </c>
      <c r="AO33">
        <v>10.29</v>
      </c>
      <c r="AP33">
        <v>10.888500000000001</v>
      </c>
      <c r="AQ33">
        <v>32.11</v>
      </c>
      <c r="AR33">
        <v>3.3119999999999998</v>
      </c>
      <c r="AS33">
        <v>10.492559999999999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60.244921999999981</v>
      </c>
      <c r="BA33">
        <f t="shared" si="1"/>
        <v>1711.0806129999999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0.33718300000000001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1.97</v>
      </c>
      <c r="BP33">
        <v>2.1800000000000002</v>
      </c>
      <c r="BQ33">
        <v>0</v>
      </c>
      <c r="BR33">
        <v>0</v>
      </c>
      <c r="BS33">
        <v>1.63</v>
      </c>
      <c r="BT33">
        <v>0.73780000000000001</v>
      </c>
      <c r="BU33">
        <v>2.8932340000000001</v>
      </c>
      <c r="BV33">
        <v>1.3481259999999999</v>
      </c>
      <c r="BW33">
        <v>0</v>
      </c>
      <c r="BX33">
        <v>4.2765000000000004</v>
      </c>
      <c r="BY33">
        <v>0.26</v>
      </c>
      <c r="BZ33">
        <v>1.28565</v>
      </c>
      <c r="CA33">
        <v>0</v>
      </c>
      <c r="CB33">
        <v>1.24</v>
      </c>
      <c r="CC33">
        <v>0.57999999999999996</v>
      </c>
      <c r="CD33">
        <v>1.54</v>
      </c>
      <c r="CE33">
        <v>0.79</v>
      </c>
      <c r="CF33">
        <v>0.08</v>
      </c>
      <c r="CG33">
        <v>3.65</v>
      </c>
      <c r="CH33">
        <v>0.51490000000000002</v>
      </c>
      <c r="CI33">
        <v>7.24</v>
      </c>
      <c r="CJ33">
        <v>1.86</v>
      </c>
      <c r="CK33">
        <v>1.73</v>
      </c>
      <c r="CL33">
        <v>3.55905</v>
      </c>
      <c r="CM33">
        <v>1.849688</v>
      </c>
      <c r="CN33">
        <v>0</v>
      </c>
      <c r="CO33">
        <v>2.69</v>
      </c>
      <c r="CP33">
        <v>0</v>
      </c>
      <c r="CQ33">
        <v>2.24878</v>
      </c>
      <c r="CR33">
        <v>3.4</v>
      </c>
      <c r="CS33">
        <v>2.4537239999999998</v>
      </c>
      <c r="CT33">
        <v>1.9268540000000001</v>
      </c>
      <c r="CU33">
        <v>1.943438</v>
      </c>
      <c r="CV33">
        <v>2.69625</v>
      </c>
      <c r="CW33">
        <v>1.333745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60.244921999999981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218.11758599999999</v>
      </c>
      <c r="L34">
        <v>0</v>
      </c>
      <c r="M34">
        <v>94.39</v>
      </c>
      <c r="N34">
        <v>120.65625</v>
      </c>
      <c r="O34">
        <v>126.47812500000001</v>
      </c>
      <c r="P34">
        <v>138.75069999999999</v>
      </c>
      <c r="Q34">
        <v>0</v>
      </c>
      <c r="R34">
        <v>23.7761</v>
      </c>
      <c r="S34">
        <v>14.792999999999999</v>
      </c>
      <c r="T34">
        <v>0</v>
      </c>
      <c r="U34">
        <v>348.97500000000002</v>
      </c>
      <c r="V34">
        <v>10.015555000000001</v>
      </c>
      <c r="W34">
        <v>31.588881000000001</v>
      </c>
      <c r="X34">
        <v>55.499164</v>
      </c>
      <c r="Y34">
        <v>0</v>
      </c>
      <c r="Z34">
        <v>6.5537999999999998</v>
      </c>
      <c r="AA34">
        <v>0</v>
      </c>
      <c r="AB34">
        <v>13.426</v>
      </c>
      <c r="AC34">
        <v>9.9058399999999995</v>
      </c>
      <c r="AD34">
        <v>27.965699999999998</v>
      </c>
      <c r="AE34">
        <v>31.512</v>
      </c>
      <c r="AF34">
        <v>6.5454999999999997</v>
      </c>
      <c r="AG34">
        <v>42.053400000000003</v>
      </c>
      <c r="AH34">
        <v>71.654700000000005</v>
      </c>
      <c r="AI34">
        <v>3.2574999999999998</v>
      </c>
      <c r="AJ34">
        <v>0</v>
      </c>
      <c r="AK34">
        <v>52.609499999999997</v>
      </c>
      <c r="AL34">
        <v>69.72</v>
      </c>
      <c r="AM34">
        <v>5.40144</v>
      </c>
      <c r="AN34">
        <v>0.44689000000000001</v>
      </c>
      <c r="AO34">
        <v>10.29</v>
      </c>
      <c r="AP34">
        <v>10.888500000000001</v>
      </c>
      <c r="AQ34">
        <v>16.055</v>
      </c>
      <c r="AR34">
        <v>3.3119999999999998</v>
      </c>
      <c r="AS34">
        <v>10.492559999999999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60.014221999999982</v>
      </c>
      <c r="BA34">
        <f t="shared" si="1"/>
        <v>1650.1417129999995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0.33718300000000001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1.97</v>
      </c>
      <c r="BP34">
        <v>2.1800000000000002</v>
      </c>
      <c r="BQ34">
        <v>0</v>
      </c>
      <c r="BR34">
        <v>0</v>
      </c>
      <c r="BS34">
        <v>1.63</v>
      </c>
      <c r="BT34">
        <v>0.5544</v>
      </c>
      <c r="BU34">
        <v>2.8932340000000001</v>
      </c>
      <c r="BV34">
        <v>1.3481259999999999</v>
      </c>
      <c r="BW34">
        <v>0</v>
      </c>
      <c r="BX34">
        <v>4.2765000000000004</v>
      </c>
      <c r="BY34">
        <v>0.26</v>
      </c>
      <c r="BZ34">
        <v>1.28565</v>
      </c>
      <c r="CA34">
        <v>0</v>
      </c>
      <c r="CB34">
        <v>1.24</v>
      </c>
      <c r="CC34">
        <v>0.57999999999999996</v>
      </c>
      <c r="CD34">
        <v>1.54</v>
      </c>
      <c r="CE34">
        <v>0.79</v>
      </c>
      <c r="CF34">
        <v>0.08</v>
      </c>
      <c r="CG34">
        <v>3.65</v>
      </c>
      <c r="CH34">
        <v>0.3876</v>
      </c>
      <c r="CI34">
        <v>7.24</v>
      </c>
      <c r="CJ34">
        <v>1.86</v>
      </c>
      <c r="CK34">
        <v>1.73</v>
      </c>
      <c r="CL34">
        <v>3.55905</v>
      </c>
      <c r="CM34">
        <v>1.849688</v>
      </c>
      <c r="CN34">
        <v>0</v>
      </c>
      <c r="CO34">
        <v>2.77</v>
      </c>
      <c r="CP34">
        <v>0</v>
      </c>
      <c r="CQ34">
        <v>2.24878</v>
      </c>
      <c r="CR34">
        <v>3.4</v>
      </c>
      <c r="CS34">
        <v>2.4537239999999998</v>
      </c>
      <c r="CT34">
        <v>1.9268540000000001</v>
      </c>
      <c r="CU34">
        <v>1.943438</v>
      </c>
      <c r="CV34">
        <v>2.69625</v>
      </c>
      <c r="CW34">
        <v>1.333745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60.014221999999982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218.11758599999999</v>
      </c>
      <c r="L35">
        <v>0</v>
      </c>
      <c r="M35">
        <v>94.39</v>
      </c>
      <c r="N35">
        <v>120.65625</v>
      </c>
      <c r="O35">
        <v>126.47812500000001</v>
      </c>
      <c r="P35">
        <v>138.75069999999999</v>
      </c>
      <c r="Q35">
        <v>0</v>
      </c>
      <c r="R35">
        <v>23.7761</v>
      </c>
      <c r="S35">
        <v>14.792999999999999</v>
      </c>
      <c r="T35">
        <v>0</v>
      </c>
      <c r="U35">
        <v>348.97500000000002</v>
      </c>
      <c r="V35">
        <v>10.08169</v>
      </c>
      <c r="W35">
        <v>23.199539999999999</v>
      </c>
      <c r="X35">
        <v>58.361752000000003</v>
      </c>
      <c r="Y35">
        <v>0</v>
      </c>
      <c r="Z35">
        <v>0</v>
      </c>
      <c r="AA35">
        <v>0</v>
      </c>
      <c r="AB35">
        <v>13.426</v>
      </c>
      <c r="AC35">
        <v>0</v>
      </c>
      <c r="AD35">
        <v>27.965699999999998</v>
      </c>
      <c r="AE35">
        <v>31.512</v>
      </c>
      <c r="AF35">
        <v>6.5454999999999997</v>
      </c>
      <c r="AG35">
        <v>42.053400000000003</v>
      </c>
      <c r="AH35">
        <v>38.68</v>
      </c>
      <c r="AI35">
        <v>3.2574999999999998</v>
      </c>
      <c r="AJ35">
        <v>0</v>
      </c>
      <c r="AK35">
        <v>52.609499999999997</v>
      </c>
      <c r="AL35">
        <v>34.86</v>
      </c>
      <c r="AM35">
        <v>5.40144</v>
      </c>
      <c r="AN35">
        <v>0.44689000000000001</v>
      </c>
      <c r="AO35">
        <v>10.29</v>
      </c>
      <c r="AP35">
        <v>9.6074999999999999</v>
      </c>
      <c r="AQ35">
        <v>0</v>
      </c>
      <c r="AR35">
        <v>3.3119999999999998</v>
      </c>
      <c r="AS35">
        <v>10.492559999999999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59.838789999999996</v>
      </c>
      <c r="BA35">
        <f t="shared" si="1"/>
        <v>1542.8753229999998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0.33718300000000001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1.97</v>
      </c>
      <c r="BP35">
        <v>2.1800000000000002</v>
      </c>
      <c r="BQ35">
        <v>0</v>
      </c>
      <c r="BR35">
        <v>0</v>
      </c>
      <c r="BS35">
        <v>1.63</v>
      </c>
      <c r="BT35">
        <v>0.504</v>
      </c>
      <c r="BU35">
        <v>2.8932340000000001</v>
      </c>
      <c r="BV35">
        <v>1.3481259999999999</v>
      </c>
      <c r="BW35">
        <v>0</v>
      </c>
      <c r="BX35">
        <v>4.2765000000000004</v>
      </c>
      <c r="BY35">
        <v>0.26</v>
      </c>
      <c r="BZ35">
        <v>1.339218</v>
      </c>
      <c r="CA35">
        <v>0</v>
      </c>
      <c r="CB35">
        <v>1.24</v>
      </c>
      <c r="CC35">
        <v>0.57999999999999996</v>
      </c>
      <c r="CD35">
        <v>1.54</v>
      </c>
      <c r="CE35">
        <v>0.79</v>
      </c>
      <c r="CF35">
        <v>0.08</v>
      </c>
      <c r="CG35">
        <v>3.65</v>
      </c>
      <c r="CH35">
        <v>0.20899999999999999</v>
      </c>
      <c r="CI35">
        <v>7.24</v>
      </c>
      <c r="CJ35">
        <v>1.86</v>
      </c>
      <c r="CK35">
        <v>1.73</v>
      </c>
      <c r="CL35">
        <v>3.55905</v>
      </c>
      <c r="CM35">
        <v>1.849688</v>
      </c>
      <c r="CN35">
        <v>0</v>
      </c>
      <c r="CO35">
        <v>2.77</v>
      </c>
      <c r="CP35">
        <v>0</v>
      </c>
      <c r="CQ35">
        <v>2.24878</v>
      </c>
      <c r="CR35">
        <v>3.4</v>
      </c>
      <c r="CS35">
        <v>2.4537239999999998</v>
      </c>
      <c r="CT35">
        <v>1.9268540000000001</v>
      </c>
      <c r="CU35">
        <v>1.943438</v>
      </c>
      <c r="CV35">
        <v>2.69625</v>
      </c>
      <c r="CW35">
        <v>1.333745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59.838789999999996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218.11758599999999</v>
      </c>
      <c r="L36">
        <v>0</v>
      </c>
      <c r="M36">
        <v>94.39</v>
      </c>
      <c r="N36">
        <v>120.65625</v>
      </c>
      <c r="O36">
        <v>126.47812500000001</v>
      </c>
      <c r="P36">
        <v>138.75069999999999</v>
      </c>
      <c r="Q36">
        <v>0</v>
      </c>
      <c r="R36">
        <v>16.006799999999998</v>
      </c>
      <c r="S36">
        <v>10.0961</v>
      </c>
      <c r="T36">
        <v>0</v>
      </c>
      <c r="U36">
        <v>348.97500000000002</v>
      </c>
      <c r="V36">
        <v>10.310959</v>
      </c>
      <c r="W36">
        <v>27.318190999999999</v>
      </c>
      <c r="X36">
        <v>83.971964999999997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27.965699999999998</v>
      </c>
      <c r="AE36">
        <v>31.512</v>
      </c>
      <c r="AF36">
        <v>6.5454999999999997</v>
      </c>
      <c r="AG36">
        <v>42.053400000000003</v>
      </c>
      <c r="AH36">
        <v>23.884899999999998</v>
      </c>
      <c r="AI36">
        <v>3.2574999999999998</v>
      </c>
      <c r="AJ36">
        <v>0</v>
      </c>
      <c r="AK36">
        <v>52.609499999999997</v>
      </c>
      <c r="AL36">
        <v>11.62</v>
      </c>
      <c r="AM36">
        <v>0</v>
      </c>
      <c r="AN36">
        <v>0.44689000000000001</v>
      </c>
      <c r="AO36">
        <v>10.29</v>
      </c>
      <c r="AP36">
        <v>9.6074999999999999</v>
      </c>
      <c r="AQ36">
        <v>0</v>
      </c>
      <c r="AR36">
        <v>3.3119999999999998</v>
      </c>
      <c r="AS36">
        <v>10.492559999999999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59.254989999999985</v>
      </c>
      <c r="BA36">
        <f t="shared" si="1"/>
        <v>1502.9209159999994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0.33718300000000001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1.97</v>
      </c>
      <c r="BP36">
        <v>2.1800000000000002</v>
      </c>
      <c r="BQ36">
        <v>0</v>
      </c>
      <c r="BR36">
        <v>0</v>
      </c>
      <c r="BS36">
        <v>1.63</v>
      </c>
      <c r="BT36">
        <v>0</v>
      </c>
      <c r="BU36">
        <v>2.8932340000000001</v>
      </c>
      <c r="BV36">
        <v>1.3481259999999999</v>
      </c>
      <c r="BW36">
        <v>0</v>
      </c>
      <c r="BX36">
        <v>4.2765000000000004</v>
      </c>
      <c r="BY36">
        <v>0.26</v>
      </c>
      <c r="BZ36">
        <v>1.339218</v>
      </c>
      <c r="CA36">
        <v>0</v>
      </c>
      <c r="CB36">
        <v>1.24</v>
      </c>
      <c r="CC36">
        <v>0.57999999999999996</v>
      </c>
      <c r="CD36">
        <v>1.54</v>
      </c>
      <c r="CE36">
        <v>0.79</v>
      </c>
      <c r="CF36">
        <v>0.08</v>
      </c>
      <c r="CG36">
        <v>3.65</v>
      </c>
      <c r="CH36">
        <v>0.12920000000000001</v>
      </c>
      <c r="CI36">
        <v>7.24</v>
      </c>
      <c r="CJ36">
        <v>1.86</v>
      </c>
      <c r="CK36">
        <v>1.73</v>
      </c>
      <c r="CL36">
        <v>3.55905</v>
      </c>
      <c r="CM36">
        <v>1.849688</v>
      </c>
      <c r="CN36">
        <v>0</v>
      </c>
      <c r="CO36">
        <v>2.77</v>
      </c>
      <c r="CP36">
        <v>0</v>
      </c>
      <c r="CQ36">
        <v>2.24878</v>
      </c>
      <c r="CR36">
        <v>3.4</v>
      </c>
      <c r="CS36">
        <v>2.4537239999999998</v>
      </c>
      <c r="CT36">
        <v>1.9268540000000001</v>
      </c>
      <c r="CU36">
        <v>1.943438</v>
      </c>
      <c r="CV36">
        <v>2.69625</v>
      </c>
      <c r="CW36">
        <v>1.333745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59.254989999999985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218.11758599999999</v>
      </c>
      <c r="L37">
        <v>0</v>
      </c>
      <c r="M37">
        <v>94.39</v>
      </c>
      <c r="N37">
        <v>120.65625</v>
      </c>
      <c r="O37">
        <v>126.47812500000001</v>
      </c>
      <c r="P37">
        <v>137.99690000000001</v>
      </c>
      <c r="Q37">
        <v>0</v>
      </c>
      <c r="R37">
        <v>16.006799999999998</v>
      </c>
      <c r="S37">
        <v>10.0961</v>
      </c>
      <c r="T37">
        <v>0</v>
      </c>
      <c r="U37">
        <v>348.97500000000002</v>
      </c>
      <c r="V37">
        <v>10.393800000000001</v>
      </c>
      <c r="W37">
        <v>27.626897</v>
      </c>
      <c r="X37">
        <v>83.971964999999997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18.643799999999999</v>
      </c>
      <c r="AE37">
        <v>31.512</v>
      </c>
      <c r="AF37">
        <v>6.5454999999999997</v>
      </c>
      <c r="AG37">
        <v>42.053400000000003</v>
      </c>
      <c r="AH37">
        <v>23.884899999999998</v>
      </c>
      <c r="AI37">
        <v>3.2574999999999998</v>
      </c>
      <c r="AJ37">
        <v>0</v>
      </c>
      <c r="AK37">
        <v>52.609499999999997</v>
      </c>
      <c r="AL37">
        <v>11.62</v>
      </c>
      <c r="AM37">
        <v>0</v>
      </c>
      <c r="AN37">
        <v>0.44689000000000001</v>
      </c>
      <c r="AO37">
        <v>10.29</v>
      </c>
      <c r="AP37">
        <v>9.6074999999999999</v>
      </c>
      <c r="AQ37">
        <v>0</v>
      </c>
      <c r="AR37">
        <v>3.3119999999999998</v>
      </c>
      <c r="AS37">
        <v>10.492559999999999</v>
      </c>
      <c r="AT37">
        <v>13.990970000000001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59.254989999999985</v>
      </c>
      <c r="BA37">
        <f t="shared" si="1"/>
        <v>1492.2309329999998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0.33718300000000001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1.97</v>
      </c>
      <c r="BP37">
        <v>2.1800000000000002</v>
      </c>
      <c r="BQ37">
        <v>0</v>
      </c>
      <c r="BR37">
        <v>0</v>
      </c>
      <c r="BS37">
        <v>1.63</v>
      </c>
      <c r="BT37">
        <v>0</v>
      </c>
      <c r="BU37">
        <v>2.8932340000000001</v>
      </c>
      <c r="BV37">
        <v>1.3481259999999999</v>
      </c>
      <c r="BW37">
        <v>0</v>
      </c>
      <c r="BX37">
        <v>4.2765000000000004</v>
      </c>
      <c r="BY37">
        <v>0.26</v>
      </c>
      <c r="BZ37">
        <v>1.339218</v>
      </c>
      <c r="CA37">
        <v>0</v>
      </c>
      <c r="CB37">
        <v>1.24</v>
      </c>
      <c r="CC37">
        <v>0.57999999999999996</v>
      </c>
      <c r="CD37">
        <v>1.54</v>
      </c>
      <c r="CE37">
        <v>0.79</v>
      </c>
      <c r="CF37">
        <v>0.08</v>
      </c>
      <c r="CG37">
        <v>3.65</v>
      </c>
      <c r="CH37">
        <v>0.12920000000000001</v>
      </c>
      <c r="CI37">
        <v>7.24</v>
      </c>
      <c r="CJ37">
        <v>1.86</v>
      </c>
      <c r="CK37">
        <v>1.73</v>
      </c>
      <c r="CL37">
        <v>3.55905</v>
      </c>
      <c r="CM37">
        <v>1.849688</v>
      </c>
      <c r="CN37">
        <v>0</v>
      </c>
      <c r="CO37">
        <v>2.77</v>
      </c>
      <c r="CP37">
        <v>0</v>
      </c>
      <c r="CQ37">
        <v>2.24878</v>
      </c>
      <c r="CR37">
        <v>3.4</v>
      </c>
      <c r="CS37">
        <v>2.4537239999999998</v>
      </c>
      <c r="CT37">
        <v>1.9268540000000001</v>
      </c>
      <c r="CU37">
        <v>1.943438</v>
      </c>
      <c r="CV37">
        <v>2.69625</v>
      </c>
      <c r="CW37">
        <v>1.333745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59.254989999999985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218.11758599999999</v>
      </c>
      <c r="L38">
        <v>0</v>
      </c>
      <c r="M38">
        <v>94.39</v>
      </c>
      <c r="N38">
        <v>120.65625</v>
      </c>
      <c r="O38">
        <v>126.47812500000001</v>
      </c>
      <c r="P38">
        <v>137.99690000000001</v>
      </c>
      <c r="Q38">
        <v>0</v>
      </c>
      <c r="R38">
        <v>16.006799999999998</v>
      </c>
      <c r="S38">
        <v>10.0961</v>
      </c>
      <c r="T38">
        <v>0</v>
      </c>
      <c r="U38">
        <v>348.97500000000002</v>
      </c>
      <c r="V38">
        <v>10.393800000000001</v>
      </c>
      <c r="W38">
        <v>27.943021000000002</v>
      </c>
      <c r="X38">
        <v>83.971964999999997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9.3218999999999994</v>
      </c>
      <c r="AE38">
        <v>31.512</v>
      </c>
      <c r="AF38">
        <v>6.5454999999999997</v>
      </c>
      <c r="AG38">
        <v>42.053400000000003</v>
      </c>
      <c r="AH38">
        <v>23.884899999999998</v>
      </c>
      <c r="AI38">
        <v>3.2574999999999998</v>
      </c>
      <c r="AJ38">
        <v>0</v>
      </c>
      <c r="AK38">
        <v>52.609499999999997</v>
      </c>
      <c r="AL38">
        <v>11.62</v>
      </c>
      <c r="AM38">
        <v>0</v>
      </c>
      <c r="AN38">
        <v>0.44689000000000001</v>
      </c>
      <c r="AO38">
        <v>10.29</v>
      </c>
      <c r="AP38">
        <v>9.6074999999999999</v>
      </c>
      <c r="AQ38">
        <v>0</v>
      </c>
      <c r="AR38">
        <v>3.3119999999999998</v>
      </c>
      <c r="AS38">
        <v>10.492559999999999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59.254989999999985</v>
      </c>
      <c r="BA38">
        <f t="shared" si="1"/>
        <v>1484.2309869999995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0.33718300000000001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1.97</v>
      </c>
      <c r="BP38">
        <v>2.1800000000000002</v>
      </c>
      <c r="BQ38">
        <v>0</v>
      </c>
      <c r="BR38">
        <v>0</v>
      </c>
      <c r="BS38">
        <v>1.63</v>
      </c>
      <c r="BT38">
        <v>0</v>
      </c>
      <c r="BU38">
        <v>2.8932340000000001</v>
      </c>
      <c r="BV38">
        <v>1.3481259999999999</v>
      </c>
      <c r="BW38">
        <v>0</v>
      </c>
      <c r="BX38">
        <v>4.2765000000000004</v>
      </c>
      <c r="BY38">
        <v>0.26</v>
      </c>
      <c r="BZ38">
        <v>1.339218</v>
      </c>
      <c r="CA38">
        <v>0</v>
      </c>
      <c r="CB38">
        <v>1.24</v>
      </c>
      <c r="CC38">
        <v>0.57999999999999996</v>
      </c>
      <c r="CD38">
        <v>1.54</v>
      </c>
      <c r="CE38">
        <v>0.79</v>
      </c>
      <c r="CF38">
        <v>0.08</v>
      </c>
      <c r="CG38">
        <v>3.65</v>
      </c>
      <c r="CH38">
        <v>0.12920000000000001</v>
      </c>
      <c r="CI38">
        <v>7.24</v>
      </c>
      <c r="CJ38">
        <v>1.86</v>
      </c>
      <c r="CK38">
        <v>1.73</v>
      </c>
      <c r="CL38">
        <v>3.55905</v>
      </c>
      <c r="CM38">
        <v>1.849688</v>
      </c>
      <c r="CN38">
        <v>0</v>
      </c>
      <c r="CO38">
        <v>2.77</v>
      </c>
      <c r="CP38">
        <v>0</v>
      </c>
      <c r="CQ38">
        <v>2.24878</v>
      </c>
      <c r="CR38">
        <v>3.4</v>
      </c>
      <c r="CS38">
        <v>2.4537239999999998</v>
      </c>
      <c r="CT38">
        <v>1.9268540000000001</v>
      </c>
      <c r="CU38">
        <v>1.943438</v>
      </c>
      <c r="CV38">
        <v>2.69625</v>
      </c>
      <c r="CW38">
        <v>1.333745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59.254989999999985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218.11758599999999</v>
      </c>
      <c r="L39">
        <v>0</v>
      </c>
      <c r="M39">
        <v>94.39</v>
      </c>
      <c r="N39">
        <v>120.65625</v>
      </c>
      <c r="O39">
        <v>126.47812500000001</v>
      </c>
      <c r="P39">
        <v>137.99690000000001</v>
      </c>
      <c r="Q39">
        <v>0</v>
      </c>
      <c r="R39">
        <v>16.006799999999998</v>
      </c>
      <c r="S39">
        <v>10.0961</v>
      </c>
      <c r="T39">
        <v>0</v>
      </c>
      <c r="U39">
        <v>348.97500000000002</v>
      </c>
      <c r="V39">
        <v>7.8405969999999998</v>
      </c>
      <c r="W39">
        <v>27.943021000000002</v>
      </c>
      <c r="X39">
        <v>89.625365000000002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9.3218999999999994</v>
      </c>
      <c r="AE39">
        <v>31.512</v>
      </c>
      <c r="AF39">
        <v>9.0630000000000006</v>
      </c>
      <c r="AG39">
        <v>42.053400000000003</v>
      </c>
      <c r="AH39">
        <v>23.884899999999998</v>
      </c>
      <c r="AI39">
        <v>3.2574999999999998</v>
      </c>
      <c r="AJ39">
        <v>0</v>
      </c>
      <c r="AK39">
        <v>52.609499999999997</v>
      </c>
      <c r="AL39">
        <v>11.62</v>
      </c>
      <c r="AM39">
        <v>0</v>
      </c>
      <c r="AN39">
        <v>0.44689000000000001</v>
      </c>
      <c r="AO39">
        <v>9.4079999999999995</v>
      </c>
      <c r="AP39">
        <v>13.0662</v>
      </c>
      <c r="AQ39">
        <v>0</v>
      </c>
      <c r="AR39">
        <v>3.3119999999999998</v>
      </c>
      <c r="AS39">
        <v>10.492559999999999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59.494989999999994</v>
      </c>
      <c r="BA39">
        <f t="shared" si="1"/>
        <v>1492.6653839999994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0.33718300000000001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1.97</v>
      </c>
      <c r="BP39">
        <v>2.1800000000000002</v>
      </c>
      <c r="BQ39">
        <v>0</v>
      </c>
      <c r="BR39">
        <v>0</v>
      </c>
      <c r="BS39">
        <v>1.63</v>
      </c>
      <c r="BT39">
        <v>0</v>
      </c>
      <c r="BU39">
        <v>2.8932340000000001</v>
      </c>
      <c r="BV39">
        <v>1.3481259999999999</v>
      </c>
      <c r="BW39">
        <v>0</v>
      </c>
      <c r="BX39">
        <v>4.2765000000000004</v>
      </c>
      <c r="BY39">
        <v>0.26</v>
      </c>
      <c r="BZ39">
        <v>1.339218</v>
      </c>
      <c r="CA39">
        <v>0</v>
      </c>
      <c r="CB39">
        <v>1.24</v>
      </c>
      <c r="CC39">
        <v>0.82</v>
      </c>
      <c r="CD39">
        <v>1.54</v>
      </c>
      <c r="CE39">
        <v>0.79</v>
      </c>
      <c r="CF39">
        <v>0.08</v>
      </c>
      <c r="CG39">
        <v>3.65</v>
      </c>
      <c r="CH39">
        <v>0.12920000000000001</v>
      </c>
      <c r="CI39">
        <v>7.24</v>
      </c>
      <c r="CJ39">
        <v>1.86</v>
      </c>
      <c r="CK39">
        <v>1.73</v>
      </c>
      <c r="CL39">
        <v>3.55905</v>
      </c>
      <c r="CM39">
        <v>1.849688</v>
      </c>
      <c r="CN39">
        <v>0</v>
      </c>
      <c r="CO39">
        <v>2.77</v>
      </c>
      <c r="CP39">
        <v>0</v>
      </c>
      <c r="CQ39">
        <v>2.24878</v>
      </c>
      <c r="CR39">
        <v>3.4</v>
      </c>
      <c r="CS39">
        <v>2.4537239999999998</v>
      </c>
      <c r="CT39">
        <v>1.9268540000000001</v>
      </c>
      <c r="CU39">
        <v>1.943438</v>
      </c>
      <c r="CV39">
        <v>2.69625</v>
      </c>
      <c r="CW39">
        <v>1.333745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59.494989999999994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218.11758599999999</v>
      </c>
      <c r="L40">
        <v>0</v>
      </c>
      <c r="M40">
        <v>94.39</v>
      </c>
      <c r="N40">
        <v>120.65625</v>
      </c>
      <c r="O40">
        <v>126.47812500000001</v>
      </c>
      <c r="P40">
        <v>137.99690000000001</v>
      </c>
      <c r="Q40">
        <v>0</v>
      </c>
      <c r="R40">
        <v>16.006799999999998</v>
      </c>
      <c r="S40">
        <v>10.0961</v>
      </c>
      <c r="T40">
        <v>0</v>
      </c>
      <c r="U40">
        <v>348.97500000000002</v>
      </c>
      <c r="V40">
        <v>7.8405969999999998</v>
      </c>
      <c r="W40">
        <v>27.943021000000002</v>
      </c>
      <c r="X40">
        <v>89.625365000000002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8.7814999999999994</v>
      </c>
      <c r="AE40">
        <v>31.512</v>
      </c>
      <c r="AF40">
        <v>9.0630000000000006</v>
      </c>
      <c r="AG40">
        <v>42.053400000000003</v>
      </c>
      <c r="AH40">
        <v>23.884899999999998</v>
      </c>
      <c r="AI40">
        <v>3.2574999999999998</v>
      </c>
      <c r="AJ40">
        <v>0</v>
      </c>
      <c r="AK40">
        <v>52.609499999999997</v>
      </c>
      <c r="AL40">
        <v>11.62</v>
      </c>
      <c r="AM40">
        <v>0</v>
      </c>
      <c r="AN40">
        <v>0.44689000000000001</v>
      </c>
      <c r="AO40">
        <v>9.4079999999999995</v>
      </c>
      <c r="AP40">
        <v>13.0662</v>
      </c>
      <c r="AQ40">
        <v>0</v>
      </c>
      <c r="AR40">
        <v>3.3119999999999998</v>
      </c>
      <c r="AS40">
        <v>10.492559999999999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59.494989999999994</v>
      </c>
      <c r="BA40">
        <f t="shared" si="1"/>
        <v>1492.1249839999996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0.33718300000000001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1.97</v>
      </c>
      <c r="BP40">
        <v>2.1800000000000002</v>
      </c>
      <c r="BQ40">
        <v>0</v>
      </c>
      <c r="BR40">
        <v>0</v>
      </c>
      <c r="BS40">
        <v>1.63</v>
      </c>
      <c r="BT40">
        <v>0</v>
      </c>
      <c r="BU40">
        <v>2.8932340000000001</v>
      </c>
      <c r="BV40">
        <v>1.3481259999999999</v>
      </c>
      <c r="BW40">
        <v>0</v>
      </c>
      <c r="BX40">
        <v>4.2765000000000004</v>
      </c>
      <c r="BY40">
        <v>0.26</v>
      </c>
      <c r="BZ40">
        <v>1.339218</v>
      </c>
      <c r="CA40">
        <v>0</v>
      </c>
      <c r="CB40">
        <v>1.24</v>
      </c>
      <c r="CC40">
        <v>0.82</v>
      </c>
      <c r="CD40">
        <v>1.54</v>
      </c>
      <c r="CE40">
        <v>0.79</v>
      </c>
      <c r="CF40">
        <v>0.08</v>
      </c>
      <c r="CG40">
        <v>3.65</v>
      </c>
      <c r="CH40">
        <v>0.12920000000000001</v>
      </c>
      <c r="CI40">
        <v>7.24</v>
      </c>
      <c r="CJ40">
        <v>1.86</v>
      </c>
      <c r="CK40">
        <v>1.73</v>
      </c>
      <c r="CL40">
        <v>3.55905</v>
      </c>
      <c r="CM40">
        <v>1.849688</v>
      </c>
      <c r="CN40">
        <v>0</v>
      </c>
      <c r="CO40">
        <v>2.77</v>
      </c>
      <c r="CP40">
        <v>0</v>
      </c>
      <c r="CQ40">
        <v>2.24878</v>
      </c>
      <c r="CR40">
        <v>3.4</v>
      </c>
      <c r="CS40">
        <v>2.4537239999999998</v>
      </c>
      <c r="CT40">
        <v>1.9268540000000001</v>
      </c>
      <c r="CU40">
        <v>1.943438</v>
      </c>
      <c r="CV40">
        <v>2.69625</v>
      </c>
      <c r="CW40">
        <v>1.333745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59.494989999999994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218.11758599999999</v>
      </c>
      <c r="L41">
        <v>0</v>
      </c>
      <c r="M41">
        <v>94.39</v>
      </c>
      <c r="N41">
        <v>120.65625</v>
      </c>
      <c r="O41">
        <v>126.47812500000001</v>
      </c>
      <c r="P41">
        <v>137.99690000000001</v>
      </c>
      <c r="Q41">
        <v>0</v>
      </c>
      <c r="R41">
        <v>34.624600000000001</v>
      </c>
      <c r="S41">
        <v>21.678100000000001</v>
      </c>
      <c r="T41">
        <v>0</v>
      </c>
      <c r="U41">
        <v>348.97500000000002</v>
      </c>
      <c r="V41">
        <v>9.0187849999999994</v>
      </c>
      <c r="W41">
        <v>27.943021000000002</v>
      </c>
      <c r="X41">
        <v>92.686955999999995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8.7814999999999994</v>
      </c>
      <c r="AE41">
        <v>31.512</v>
      </c>
      <c r="AF41">
        <v>9.0630000000000006</v>
      </c>
      <c r="AG41">
        <v>42.053400000000003</v>
      </c>
      <c r="AH41">
        <v>23.884899999999998</v>
      </c>
      <c r="AI41">
        <v>3.2574999999999998</v>
      </c>
      <c r="AJ41">
        <v>0</v>
      </c>
      <c r="AK41">
        <v>52.609499999999997</v>
      </c>
      <c r="AL41">
        <v>11.62</v>
      </c>
      <c r="AM41">
        <v>0</v>
      </c>
      <c r="AN41">
        <v>0.44689000000000001</v>
      </c>
      <c r="AO41">
        <v>9.4079999999999995</v>
      </c>
      <c r="AP41">
        <v>13.0662</v>
      </c>
      <c r="AQ41">
        <v>0</v>
      </c>
      <c r="AR41">
        <v>52.991999999999997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59.674989999999987</v>
      </c>
      <c r="BA41">
        <f t="shared" si="1"/>
        <v>1590.5491629999997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0.33718300000000001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1.97</v>
      </c>
      <c r="BP41">
        <v>2.1800000000000002</v>
      </c>
      <c r="BQ41">
        <v>0</v>
      </c>
      <c r="BR41">
        <v>0</v>
      </c>
      <c r="BS41">
        <v>1.63</v>
      </c>
      <c r="BT41">
        <v>0</v>
      </c>
      <c r="BU41">
        <v>2.8932340000000001</v>
      </c>
      <c r="BV41">
        <v>1.3481259999999999</v>
      </c>
      <c r="BW41">
        <v>0</v>
      </c>
      <c r="BX41">
        <v>4.2765000000000004</v>
      </c>
      <c r="BY41">
        <v>0.26</v>
      </c>
      <c r="BZ41">
        <v>1.339218</v>
      </c>
      <c r="CA41">
        <v>0</v>
      </c>
      <c r="CB41">
        <v>1.24</v>
      </c>
      <c r="CC41">
        <v>0.84</v>
      </c>
      <c r="CD41">
        <v>1.7</v>
      </c>
      <c r="CE41">
        <v>0.79</v>
      </c>
      <c r="CF41">
        <v>0.08</v>
      </c>
      <c r="CG41">
        <v>3.65</v>
      </c>
      <c r="CH41">
        <v>0.12920000000000001</v>
      </c>
      <c r="CI41">
        <v>7.24</v>
      </c>
      <c r="CJ41">
        <v>1.86</v>
      </c>
      <c r="CK41">
        <v>1.73</v>
      </c>
      <c r="CL41">
        <v>3.55905</v>
      </c>
      <c r="CM41">
        <v>1.849688</v>
      </c>
      <c r="CN41">
        <v>0</v>
      </c>
      <c r="CO41">
        <v>2.77</v>
      </c>
      <c r="CP41">
        <v>0</v>
      </c>
      <c r="CQ41">
        <v>2.24878</v>
      </c>
      <c r="CR41">
        <v>3.4</v>
      </c>
      <c r="CS41">
        <v>2.4537239999999998</v>
      </c>
      <c r="CT41">
        <v>1.9268540000000001</v>
      </c>
      <c r="CU41">
        <v>1.943438</v>
      </c>
      <c r="CV41">
        <v>2.69625</v>
      </c>
      <c r="CW41">
        <v>1.333745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59.674989999999987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218.11758599999999</v>
      </c>
      <c r="L42">
        <v>0</v>
      </c>
      <c r="M42">
        <v>94.39</v>
      </c>
      <c r="N42">
        <v>120.65625</v>
      </c>
      <c r="O42">
        <v>126.47812500000001</v>
      </c>
      <c r="P42">
        <v>137.99690000000001</v>
      </c>
      <c r="Q42">
        <v>0</v>
      </c>
      <c r="R42">
        <v>34.624600000000001</v>
      </c>
      <c r="S42">
        <v>21.678100000000001</v>
      </c>
      <c r="T42">
        <v>0</v>
      </c>
      <c r="U42">
        <v>348.97500000000002</v>
      </c>
      <c r="V42">
        <v>9.0187849999999994</v>
      </c>
      <c r="W42">
        <v>27.943021000000002</v>
      </c>
      <c r="X42">
        <v>92.686955999999995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8.7814999999999994</v>
      </c>
      <c r="AE42">
        <v>15.756</v>
      </c>
      <c r="AF42">
        <v>9.0630000000000006</v>
      </c>
      <c r="AG42">
        <v>42.053400000000003</v>
      </c>
      <c r="AH42">
        <v>23.884899999999998</v>
      </c>
      <c r="AI42">
        <v>3.2574999999999998</v>
      </c>
      <c r="AJ42">
        <v>0</v>
      </c>
      <c r="AK42">
        <v>52.609499999999997</v>
      </c>
      <c r="AL42">
        <v>11.62</v>
      </c>
      <c r="AM42">
        <v>0</v>
      </c>
      <c r="AN42">
        <v>0.44689000000000001</v>
      </c>
      <c r="AO42">
        <v>9.4079999999999995</v>
      </c>
      <c r="AP42">
        <v>13.0662</v>
      </c>
      <c r="AQ42">
        <v>0</v>
      </c>
      <c r="AR42">
        <v>52.991999999999997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59.684989999999992</v>
      </c>
      <c r="BA42">
        <f t="shared" si="1"/>
        <v>1574.8031629999998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0.33718300000000001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1.97</v>
      </c>
      <c r="BP42">
        <v>2.1800000000000002</v>
      </c>
      <c r="BQ42">
        <v>0</v>
      </c>
      <c r="BR42">
        <v>0</v>
      </c>
      <c r="BS42">
        <v>1.63</v>
      </c>
      <c r="BT42">
        <v>0</v>
      </c>
      <c r="BU42">
        <v>2.8932340000000001</v>
      </c>
      <c r="BV42">
        <v>1.3481259999999999</v>
      </c>
      <c r="BW42">
        <v>0</v>
      </c>
      <c r="BX42">
        <v>4.2765000000000004</v>
      </c>
      <c r="BY42">
        <v>0.26</v>
      </c>
      <c r="BZ42">
        <v>1.339218</v>
      </c>
      <c r="CA42">
        <v>0</v>
      </c>
      <c r="CB42">
        <v>1.24</v>
      </c>
      <c r="CC42">
        <v>0.83</v>
      </c>
      <c r="CD42">
        <v>1.72</v>
      </c>
      <c r="CE42">
        <v>0.79</v>
      </c>
      <c r="CF42">
        <v>0.08</v>
      </c>
      <c r="CG42">
        <v>3.65</v>
      </c>
      <c r="CH42">
        <v>0.12920000000000001</v>
      </c>
      <c r="CI42">
        <v>7.24</v>
      </c>
      <c r="CJ42">
        <v>1.86</v>
      </c>
      <c r="CK42">
        <v>1.73</v>
      </c>
      <c r="CL42">
        <v>3.55905</v>
      </c>
      <c r="CM42">
        <v>1.849688</v>
      </c>
      <c r="CN42">
        <v>0</v>
      </c>
      <c r="CO42">
        <v>2.77</v>
      </c>
      <c r="CP42">
        <v>0</v>
      </c>
      <c r="CQ42">
        <v>2.24878</v>
      </c>
      <c r="CR42">
        <v>3.4</v>
      </c>
      <c r="CS42">
        <v>2.4537239999999998</v>
      </c>
      <c r="CT42">
        <v>1.9268540000000001</v>
      </c>
      <c r="CU42">
        <v>1.943438</v>
      </c>
      <c r="CV42">
        <v>2.69625</v>
      </c>
      <c r="CW42">
        <v>1.333745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59.684989999999992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218.11758599999999</v>
      </c>
      <c r="L43">
        <v>0</v>
      </c>
      <c r="M43">
        <v>94.39</v>
      </c>
      <c r="N43">
        <v>120.65625</v>
      </c>
      <c r="O43">
        <v>126.47812500000001</v>
      </c>
      <c r="P43">
        <v>137.99690000000001</v>
      </c>
      <c r="Q43">
        <v>0</v>
      </c>
      <c r="R43">
        <v>20.094889999999999</v>
      </c>
      <c r="S43">
        <v>11.519136</v>
      </c>
      <c r="T43">
        <v>0</v>
      </c>
      <c r="U43">
        <v>348.97500000000002</v>
      </c>
      <c r="V43">
        <v>9.0187849999999994</v>
      </c>
      <c r="W43">
        <v>29.315905000000001</v>
      </c>
      <c r="X43">
        <v>89.421259000000006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8.7814999999999994</v>
      </c>
      <c r="AE43">
        <v>15.756</v>
      </c>
      <c r="AF43">
        <v>9.0630000000000006</v>
      </c>
      <c r="AG43">
        <v>42.053400000000003</v>
      </c>
      <c r="AH43">
        <v>23.884899999999998</v>
      </c>
      <c r="AI43">
        <v>0</v>
      </c>
      <c r="AJ43">
        <v>0</v>
      </c>
      <c r="AK43">
        <v>52.609499999999997</v>
      </c>
      <c r="AL43">
        <v>11.62</v>
      </c>
      <c r="AM43">
        <v>0</v>
      </c>
      <c r="AN43">
        <v>0.44689000000000001</v>
      </c>
      <c r="AO43">
        <v>9.4079999999999995</v>
      </c>
      <c r="AP43">
        <v>10.888500000000001</v>
      </c>
      <c r="AQ43">
        <v>0</v>
      </c>
      <c r="AR43">
        <v>3.3119999999999998</v>
      </c>
      <c r="AS43">
        <v>24.617159999999998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59.794989999999991</v>
      </c>
      <c r="BA43">
        <f t="shared" si="1"/>
        <v>1493.2164759999998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0.33718300000000001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1.97</v>
      </c>
      <c r="BP43">
        <v>2.1800000000000002</v>
      </c>
      <c r="BQ43">
        <v>0</v>
      </c>
      <c r="BR43">
        <v>0</v>
      </c>
      <c r="BS43">
        <v>1.63</v>
      </c>
      <c r="BT43">
        <v>0</v>
      </c>
      <c r="BU43">
        <v>2.8932340000000001</v>
      </c>
      <c r="BV43">
        <v>1.3481259999999999</v>
      </c>
      <c r="BW43">
        <v>0</v>
      </c>
      <c r="BX43">
        <v>4.2765000000000004</v>
      </c>
      <c r="BY43">
        <v>0.26</v>
      </c>
      <c r="BZ43">
        <v>1.339218</v>
      </c>
      <c r="CA43">
        <v>0</v>
      </c>
      <c r="CB43">
        <v>1.27</v>
      </c>
      <c r="CC43">
        <v>0.8</v>
      </c>
      <c r="CD43">
        <v>1.72</v>
      </c>
      <c r="CE43">
        <v>0.79</v>
      </c>
      <c r="CF43">
        <v>0.08</v>
      </c>
      <c r="CG43">
        <v>3.65</v>
      </c>
      <c r="CH43">
        <v>0.12920000000000001</v>
      </c>
      <c r="CI43">
        <v>7.24</v>
      </c>
      <c r="CJ43">
        <v>1.86</v>
      </c>
      <c r="CK43">
        <v>1.73</v>
      </c>
      <c r="CL43">
        <v>3.55905</v>
      </c>
      <c r="CM43">
        <v>1.849688</v>
      </c>
      <c r="CN43">
        <v>0</v>
      </c>
      <c r="CO43">
        <v>2.88</v>
      </c>
      <c r="CP43">
        <v>0</v>
      </c>
      <c r="CQ43">
        <v>2.24878</v>
      </c>
      <c r="CR43">
        <v>3.4</v>
      </c>
      <c r="CS43">
        <v>2.4537239999999998</v>
      </c>
      <c r="CT43">
        <v>1.9268540000000001</v>
      </c>
      <c r="CU43">
        <v>1.943438</v>
      </c>
      <c r="CV43">
        <v>2.69625</v>
      </c>
      <c r="CW43">
        <v>1.333745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59.794989999999991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218.11758599999999</v>
      </c>
      <c r="L44">
        <v>0</v>
      </c>
      <c r="M44">
        <v>94.39</v>
      </c>
      <c r="N44">
        <v>120.65625</v>
      </c>
      <c r="O44">
        <v>126.47812500000001</v>
      </c>
      <c r="P44">
        <v>137.99690000000001</v>
      </c>
      <c r="Q44">
        <v>0</v>
      </c>
      <c r="R44">
        <v>16.006799999999998</v>
      </c>
      <c r="S44">
        <v>10.0961</v>
      </c>
      <c r="T44">
        <v>0</v>
      </c>
      <c r="U44">
        <v>348.97500000000002</v>
      </c>
      <c r="V44">
        <v>9.0187849999999994</v>
      </c>
      <c r="W44">
        <v>29.315905000000001</v>
      </c>
      <c r="X44">
        <v>89.421259000000006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8.7814999999999994</v>
      </c>
      <c r="AE44">
        <v>0</v>
      </c>
      <c r="AF44">
        <v>9.0630000000000006</v>
      </c>
      <c r="AG44">
        <v>42.053400000000003</v>
      </c>
      <c r="AH44">
        <v>19.34</v>
      </c>
      <c r="AI44">
        <v>0</v>
      </c>
      <c r="AJ44">
        <v>0</v>
      </c>
      <c r="AK44">
        <v>52.609499999999997</v>
      </c>
      <c r="AL44">
        <v>11.62</v>
      </c>
      <c r="AM44">
        <v>0</v>
      </c>
      <c r="AN44">
        <v>0.44689000000000001</v>
      </c>
      <c r="AO44">
        <v>9.4079999999999995</v>
      </c>
      <c r="AP44">
        <v>10.888500000000001</v>
      </c>
      <c r="AQ44">
        <v>0</v>
      </c>
      <c r="AR44">
        <v>3.3119999999999998</v>
      </c>
      <c r="AS44">
        <v>24.617159999999998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59.920289999999987</v>
      </c>
      <c r="BA44">
        <f t="shared" si="1"/>
        <v>1467.5297499999997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0.33718300000000001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1.97</v>
      </c>
      <c r="BP44">
        <v>2.1800000000000002</v>
      </c>
      <c r="BQ44">
        <v>0</v>
      </c>
      <c r="BR44">
        <v>0</v>
      </c>
      <c r="BS44">
        <v>1.63</v>
      </c>
      <c r="BT44">
        <v>0</v>
      </c>
      <c r="BU44">
        <v>2.8932340000000001</v>
      </c>
      <c r="BV44">
        <v>1.3481259999999999</v>
      </c>
      <c r="BW44">
        <v>0</v>
      </c>
      <c r="BX44">
        <v>4.2765000000000004</v>
      </c>
      <c r="BY44">
        <v>0.26</v>
      </c>
      <c r="BZ44">
        <v>1.339218</v>
      </c>
      <c r="CA44">
        <v>0</v>
      </c>
      <c r="CB44">
        <v>1.27</v>
      </c>
      <c r="CC44">
        <v>0.79</v>
      </c>
      <c r="CD44">
        <v>1.76</v>
      </c>
      <c r="CE44">
        <v>0.79</v>
      </c>
      <c r="CF44">
        <v>0.08</v>
      </c>
      <c r="CG44">
        <v>3.65</v>
      </c>
      <c r="CH44">
        <v>0.1045</v>
      </c>
      <c r="CI44">
        <v>7.24</v>
      </c>
      <c r="CJ44">
        <v>1.86</v>
      </c>
      <c r="CK44">
        <v>1.73</v>
      </c>
      <c r="CL44">
        <v>3.55905</v>
      </c>
      <c r="CM44">
        <v>1.849688</v>
      </c>
      <c r="CN44">
        <v>0</v>
      </c>
      <c r="CO44">
        <v>3</v>
      </c>
      <c r="CP44">
        <v>0</v>
      </c>
      <c r="CQ44">
        <v>2.24878</v>
      </c>
      <c r="CR44">
        <v>3.4</v>
      </c>
      <c r="CS44">
        <v>2.4537239999999998</v>
      </c>
      <c r="CT44">
        <v>1.9268540000000001</v>
      </c>
      <c r="CU44">
        <v>1.943438</v>
      </c>
      <c r="CV44">
        <v>2.69625</v>
      </c>
      <c r="CW44">
        <v>1.333745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59.920289999999987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218.11758599999999</v>
      </c>
      <c r="L45">
        <v>0</v>
      </c>
      <c r="M45">
        <v>94.39</v>
      </c>
      <c r="N45">
        <v>120.65625</v>
      </c>
      <c r="O45">
        <v>126.47812500000001</v>
      </c>
      <c r="P45">
        <v>137.99690000000001</v>
      </c>
      <c r="Q45">
        <v>0</v>
      </c>
      <c r="R45">
        <v>16.006799999999998</v>
      </c>
      <c r="S45">
        <v>10.0961</v>
      </c>
      <c r="T45">
        <v>0</v>
      </c>
      <c r="U45">
        <v>348.97500000000002</v>
      </c>
      <c r="V45">
        <v>10.469856</v>
      </c>
      <c r="W45">
        <v>37.019539999999999</v>
      </c>
      <c r="X45">
        <v>89.824368000000007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8.7814999999999994</v>
      </c>
      <c r="AE45">
        <v>0</v>
      </c>
      <c r="AF45">
        <v>0</v>
      </c>
      <c r="AG45">
        <v>42.053400000000003</v>
      </c>
      <c r="AH45">
        <v>0</v>
      </c>
      <c r="AI45">
        <v>0</v>
      </c>
      <c r="AJ45">
        <v>0</v>
      </c>
      <c r="AK45">
        <v>52.609499999999997</v>
      </c>
      <c r="AL45">
        <v>11.62</v>
      </c>
      <c r="AM45">
        <v>0</v>
      </c>
      <c r="AN45">
        <v>0.44689000000000001</v>
      </c>
      <c r="AO45">
        <v>9.4079999999999995</v>
      </c>
      <c r="AP45">
        <v>10.888500000000001</v>
      </c>
      <c r="AQ45">
        <v>0</v>
      </c>
      <c r="AR45">
        <v>3.3119999999999998</v>
      </c>
      <c r="AS45">
        <v>10.492559999999999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59.605789999999992</v>
      </c>
      <c r="BA45">
        <f t="shared" si="1"/>
        <v>1434.2454649999997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0.33718300000000001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1.97</v>
      </c>
      <c r="BP45">
        <v>2.1800000000000002</v>
      </c>
      <c r="BQ45">
        <v>0</v>
      </c>
      <c r="BR45">
        <v>0</v>
      </c>
      <c r="BS45">
        <v>1.63</v>
      </c>
      <c r="BT45">
        <v>0</v>
      </c>
      <c r="BU45">
        <v>2.8932340000000001</v>
      </c>
      <c r="BV45">
        <v>1.3481259999999999</v>
      </c>
      <c r="BW45">
        <v>0</v>
      </c>
      <c r="BX45">
        <v>4.2765000000000004</v>
      </c>
      <c r="BY45">
        <v>0.26</v>
      </c>
      <c r="BZ45">
        <v>1.339218</v>
      </c>
      <c r="CA45">
        <v>0</v>
      </c>
      <c r="CB45">
        <v>1.24</v>
      </c>
      <c r="CC45">
        <v>0.61</v>
      </c>
      <c r="CD45">
        <v>1.76</v>
      </c>
      <c r="CE45">
        <v>0.79</v>
      </c>
      <c r="CF45">
        <v>0.08</v>
      </c>
      <c r="CG45">
        <v>3.65</v>
      </c>
      <c r="CH45">
        <v>0</v>
      </c>
      <c r="CI45">
        <v>7.24</v>
      </c>
      <c r="CJ45">
        <v>1.86</v>
      </c>
      <c r="CK45">
        <v>1.73</v>
      </c>
      <c r="CL45">
        <v>3.55905</v>
      </c>
      <c r="CM45">
        <v>1.849688</v>
      </c>
      <c r="CN45">
        <v>0</v>
      </c>
      <c r="CO45">
        <v>3</v>
      </c>
      <c r="CP45">
        <v>0</v>
      </c>
      <c r="CQ45">
        <v>2.24878</v>
      </c>
      <c r="CR45">
        <v>3.4</v>
      </c>
      <c r="CS45">
        <v>2.4537239999999998</v>
      </c>
      <c r="CT45">
        <v>1.9268540000000001</v>
      </c>
      <c r="CU45">
        <v>1.943438</v>
      </c>
      <c r="CV45">
        <v>2.69625</v>
      </c>
      <c r="CW45">
        <v>1.333745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59.605789999999992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218.11758599999999</v>
      </c>
      <c r="L46">
        <v>0</v>
      </c>
      <c r="M46">
        <v>94.39</v>
      </c>
      <c r="N46">
        <v>120.65625</v>
      </c>
      <c r="O46">
        <v>126.47812500000001</v>
      </c>
      <c r="P46">
        <v>137.99690000000001</v>
      </c>
      <c r="Q46">
        <v>0</v>
      </c>
      <c r="R46">
        <v>16.006799999999998</v>
      </c>
      <c r="S46">
        <v>13.074474</v>
      </c>
      <c r="T46">
        <v>0</v>
      </c>
      <c r="U46">
        <v>348.97500000000002</v>
      </c>
      <c r="V46">
        <v>10.469856</v>
      </c>
      <c r="W46">
        <v>37.019539999999999</v>
      </c>
      <c r="X46">
        <v>89.824368000000007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8.7814999999999994</v>
      </c>
      <c r="AE46">
        <v>0</v>
      </c>
      <c r="AF46">
        <v>0</v>
      </c>
      <c r="AG46">
        <v>42.053400000000003</v>
      </c>
      <c r="AH46">
        <v>0</v>
      </c>
      <c r="AI46">
        <v>0</v>
      </c>
      <c r="AJ46">
        <v>0</v>
      </c>
      <c r="AK46">
        <v>52.609499999999997</v>
      </c>
      <c r="AL46">
        <v>11.62</v>
      </c>
      <c r="AM46">
        <v>0</v>
      </c>
      <c r="AN46">
        <v>0.44689000000000001</v>
      </c>
      <c r="AO46">
        <v>9.4079999999999995</v>
      </c>
      <c r="AP46">
        <v>10.888500000000001</v>
      </c>
      <c r="AQ46">
        <v>0</v>
      </c>
      <c r="AR46">
        <v>3.3119999999999998</v>
      </c>
      <c r="AS46">
        <v>10.492559999999999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59.605789999999992</v>
      </c>
      <c r="BA46">
        <f t="shared" si="1"/>
        <v>1437.2238389999995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0.33718300000000001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1.97</v>
      </c>
      <c r="BP46">
        <v>2.1800000000000002</v>
      </c>
      <c r="BQ46">
        <v>0</v>
      </c>
      <c r="BR46">
        <v>0</v>
      </c>
      <c r="BS46">
        <v>1.63</v>
      </c>
      <c r="BT46">
        <v>0</v>
      </c>
      <c r="BU46">
        <v>2.8932340000000001</v>
      </c>
      <c r="BV46">
        <v>1.3481259999999999</v>
      </c>
      <c r="BW46">
        <v>0</v>
      </c>
      <c r="BX46">
        <v>4.2765000000000004</v>
      </c>
      <c r="BY46">
        <v>0.26</v>
      </c>
      <c r="BZ46">
        <v>1.339218</v>
      </c>
      <c r="CA46">
        <v>0</v>
      </c>
      <c r="CB46">
        <v>1.24</v>
      </c>
      <c r="CC46">
        <v>0.61</v>
      </c>
      <c r="CD46">
        <v>1.76</v>
      </c>
      <c r="CE46">
        <v>0.79</v>
      </c>
      <c r="CF46">
        <v>0.08</v>
      </c>
      <c r="CG46">
        <v>3.65</v>
      </c>
      <c r="CH46">
        <v>0</v>
      </c>
      <c r="CI46">
        <v>7.24</v>
      </c>
      <c r="CJ46">
        <v>1.86</v>
      </c>
      <c r="CK46">
        <v>1.73</v>
      </c>
      <c r="CL46">
        <v>3.55905</v>
      </c>
      <c r="CM46">
        <v>1.849688</v>
      </c>
      <c r="CN46">
        <v>0</v>
      </c>
      <c r="CO46">
        <v>3</v>
      </c>
      <c r="CP46">
        <v>0</v>
      </c>
      <c r="CQ46">
        <v>2.24878</v>
      </c>
      <c r="CR46">
        <v>3.4</v>
      </c>
      <c r="CS46">
        <v>2.4537239999999998</v>
      </c>
      <c r="CT46">
        <v>1.9268540000000001</v>
      </c>
      <c r="CU46">
        <v>1.943438</v>
      </c>
      <c r="CV46">
        <v>2.69625</v>
      </c>
      <c r="CW46">
        <v>1.333745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59.605789999999992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218.11758599999999</v>
      </c>
      <c r="L47">
        <v>0</v>
      </c>
      <c r="M47">
        <v>94.39</v>
      </c>
      <c r="N47">
        <v>120.65625</v>
      </c>
      <c r="O47">
        <v>126.47812500000001</v>
      </c>
      <c r="P47">
        <v>137.99690000000001</v>
      </c>
      <c r="Q47">
        <v>0</v>
      </c>
      <c r="R47">
        <v>16.006799999999998</v>
      </c>
      <c r="S47">
        <v>11.922292000000001</v>
      </c>
      <c r="T47">
        <v>0</v>
      </c>
      <c r="U47">
        <v>348.97500000000002</v>
      </c>
      <c r="V47">
        <v>9.4572249999999993</v>
      </c>
      <c r="W47">
        <v>28.497917999999999</v>
      </c>
      <c r="X47">
        <v>89.401758000000001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8.7814999999999994</v>
      </c>
      <c r="AE47">
        <v>0</v>
      </c>
      <c r="AF47">
        <v>0</v>
      </c>
      <c r="AG47">
        <v>42.053400000000003</v>
      </c>
      <c r="AH47">
        <v>0</v>
      </c>
      <c r="AI47">
        <v>0</v>
      </c>
      <c r="AJ47">
        <v>0</v>
      </c>
      <c r="AK47">
        <v>52.609499999999997</v>
      </c>
      <c r="AL47">
        <v>11.62</v>
      </c>
      <c r="AM47">
        <v>0</v>
      </c>
      <c r="AN47">
        <v>0.44689000000000001</v>
      </c>
      <c r="AO47">
        <v>9.4079999999999995</v>
      </c>
      <c r="AP47">
        <v>10.888500000000001</v>
      </c>
      <c r="AQ47">
        <v>0</v>
      </c>
      <c r="AR47">
        <v>3.3119999999999998</v>
      </c>
      <c r="AS47">
        <v>10.492559999999999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59.430965999999984</v>
      </c>
      <c r="BA47">
        <f t="shared" si="1"/>
        <v>1425.9399699999997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0.33718300000000001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1.97</v>
      </c>
      <c r="BP47">
        <v>2.1800000000000002</v>
      </c>
      <c r="BQ47">
        <v>0</v>
      </c>
      <c r="BR47">
        <v>0</v>
      </c>
      <c r="BS47">
        <v>1.63</v>
      </c>
      <c r="BT47">
        <v>0</v>
      </c>
      <c r="BU47">
        <v>2.8932340000000001</v>
      </c>
      <c r="BV47">
        <v>1.3481259999999999</v>
      </c>
      <c r="BW47">
        <v>0</v>
      </c>
      <c r="BX47">
        <v>4.2765000000000004</v>
      </c>
      <c r="BY47">
        <v>0.26</v>
      </c>
      <c r="BZ47">
        <v>1.339218</v>
      </c>
      <c r="CA47">
        <v>0</v>
      </c>
      <c r="CB47">
        <v>1.24</v>
      </c>
      <c r="CC47">
        <v>0.61</v>
      </c>
      <c r="CD47">
        <v>1.61</v>
      </c>
      <c r="CE47">
        <v>0.79</v>
      </c>
      <c r="CF47">
        <v>0.08</v>
      </c>
      <c r="CG47">
        <v>3.65</v>
      </c>
      <c r="CH47">
        <v>0</v>
      </c>
      <c r="CI47">
        <v>7.24</v>
      </c>
      <c r="CJ47">
        <v>1.86</v>
      </c>
      <c r="CK47">
        <v>1.73</v>
      </c>
      <c r="CL47">
        <v>3.55905</v>
      </c>
      <c r="CM47">
        <v>1.849688</v>
      </c>
      <c r="CN47">
        <v>0</v>
      </c>
      <c r="CO47">
        <v>3</v>
      </c>
      <c r="CP47">
        <v>0</v>
      </c>
      <c r="CQ47">
        <v>2.24878</v>
      </c>
      <c r="CR47">
        <v>3.4</v>
      </c>
      <c r="CS47">
        <v>2.4289000000000001</v>
      </c>
      <c r="CT47">
        <v>1.9268540000000001</v>
      </c>
      <c r="CU47">
        <v>1.943438</v>
      </c>
      <c r="CV47">
        <v>2.69625</v>
      </c>
      <c r="CW47">
        <v>1.333745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59.430965999999984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218.11758599999999</v>
      </c>
      <c r="L48">
        <v>0</v>
      </c>
      <c r="M48">
        <v>94.39</v>
      </c>
      <c r="N48">
        <v>120.65625</v>
      </c>
      <c r="O48">
        <v>126.47812500000001</v>
      </c>
      <c r="P48">
        <v>137.99690000000001</v>
      </c>
      <c r="Q48">
        <v>0</v>
      </c>
      <c r="R48">
        <v>16.006799999999998</v>
      </c>
      <c r="S48">
        <v>11.922292000000001</v>
      </c>
      <c r="T48">
        <v>0</v>
      </c>
      <c r="U48">
        <v>348.97500000000002</v>
      </c>
      <c r="V48">
        <v>9.4572249999999993</v>
      </c>
      <c r="W48">
        <v>37.019539999999999</v>
      </c>
      <c r="X48">
        <v>92.915796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8.7814999999999994</v>
      </c>
      <c r="AE48">
        <v>0</v>
      </c>
      <c r="AF48">
        <v>0</v>
      </c>
      <c r="AG48">
        <v>42.053400000000003</v>
      </c>
      <c r="AH48">
        <v>0</v>
      </c>
      <c r="AI48">
        <v>0</v>
      </c>
      <c r="AJ48">
        <v>0</v>
      </c>
      <c r="AK48">
        <v>52.609499999999997</v>
      </c>
      <c r="AL48">
        <v>11.62</v>
      </c>
      <c r="AM48">
        <v>0</v>
      </c>
      <c r="AN48">
        <v>0.44689000000000001</v>
      </c>
      <c r="AO48">
        <v>9.4079999999999995</v>
      </c>
      <c r="AP48">
        <v>10.888500000000001</v>
      </c>
      <c r="AQ48">
        <v>0</v>
      </c>
      <c r="AR48">
        <v>3.3119999999999998</v>
      </c>
      <c r="AS48">
        <v>10.492559999999999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59.430965999999984</v>
      </c>
      <c r="BA48">
        <f t="shared" si="1"/>
        <v>1437.9756299999997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0.33718300000000001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1.97</v>
      </c>
      <c r="BP48">
        <v>2.1800000000000002</v>
      </c>
      <c r="BQ48">
        <v>0</v>
      </c>
      <c r="BR48">
        <v>0</v>
      </c>
      <c r="BS48">
        <v>1.63</v>
      </c>
      <c r="BT48">
        <v>0</v>
      </c>
      <c r="BU48">
        <v>2.8932340000000001</v>
      </c>
      <c r="BV48">
        <v>1.3481259999999999</v>
      </c>
      <c r="BW48">
        <v>0</v>
      </c>
      <c r="BX48">
        <v>4.2765000000000004</v>
      </c>
      <c r="BY48">
        <v>0.26</v>
      </c>
      <c r="BZ48">
        <v>1.339218</v>
      </c>
      <c r="CA48">
        <v>0</v>
      </c>
      <c r="CB48">
        <v>1.24</v>
      </c>
      <c r="CC48">
        <v>0.61</v>
      </c>
      <c r="CD48">
        <v>1.61</v>
      </c>
      <c r="CE48">
        <v>0.79</v>
      </c>
      <c r="CF48">
        <v>0.08</v>
      </c>
      <c r="CG48">
        <v>3.65</v>
      </c>
      <c r="CH48">
        <v>0</v>
      </c>
      <c r="CI48">
        <v>7.24</v>
      </c>
      <c r="CJ48">
        <v>1.86</v>
      </c>
      <c r="CK48">
        <v>1.73</v>
      </c>
      <c r="CL48">
        <v>3.55905</v>
      </c>
      <c r="CM48">
        <v>1.849688</v>
      </c>
      <c r="CN48">
        <v>0</v>
      </c>
      <c r="CO48">
        <v>3</v>
      </c>
      <c r="CP48">
        <v>0</v>
      </c>
      <c r="CQ48">
        <v>2.24878</v>
      </c>
      <c r="CR48">
        <v>3.4</v>
      </c>
      <c r="CS48">
        <v>2.4289000000000001</v>
      </c>
      <c r="CT48">
        <v>1.9268540000000001</v>
      </c>
      <c r="CU48">
        <v>1.943438</v>
      </c>
      <c r="CV48">
        <v>2.69625</v>
      </c>
      <c r="CW48">
        <v>1.333745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59.430965999999984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218.11758599999999</v>
      </c>
      <c r="L49">
        <v>0</v>
      </c>
      <c r="M49">
        <v>94.39</v>
      </c>
      <c r="N49">
        <v>120.65625</v>
      </c>
      <c r="O49">
        <v>126.47812500000001</v>
      </c>
      <c r="P49">
        <v>137.99690000000001</v>
      </c>
      <c r="Q49">
        <v>0</v>
      </c>
      <c r="R49">
        <v>16.006799999999998</v>
      </c>
      <c r="S49">
        <v>12.498383</v>
      </c>
      <c r="T49">
        <v>0</v>
      </c>
      <c r="U49">
        <v>348.97500000000002</v>
      </c>
      <c r="V49">
        <v>9.4572249999999993</v>
      </c>
      <c r="W49">
        <v>37.019539999999999</v>
      </c>
      <c r="X49">
        <v>95.996071000000001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8.7814999999999994</v>
      </c>
      <c r="AE49">
        <v>0</v>
      </c>
      <c r="AF49">
        <v>0</v>
      </c>
      <c r="AG49">
        <v>42.053400000000003</v>
      </c>
      <c r="AH49">
        <v>0</v>
      </c>
      <c r="AI49">
        <v>0</v>
      </c>
      <c r="AJ49">
        <v>0</v>
      </c>
      <c r="AK49">
        <v>52.609499999999997</v>
      </c>
      <c r="AL49">
        <v>11.62</v>
      </c>
      <c r="AM49">
        <v>0</v>
      </c>
      <c r="AN49">
        <v>0.44689000000000001</v>
      </c>
      <c r="AO49">
        <v>9.4079999999999995</v>
      </c>
      <c r="AP49">
        <v>10.888500000000001</v>
      </c>
      <c r="AQ49">
        <v>0</v>
      </c>
      <c r="AR49">
        <v>3.3119999999999998</v>
      </c>
      <c r="AS49">
        <v>10.492559999999999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59.810965999999993</v>
      </c>
      <c r="BA49">
        <f t="shared" si="1"/>
        <v>1442.0119959999997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0.33718300000000001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1.97</v>
      </c>
      <c r="BP49">
        <v>2.1800000000000002</v>
      </c>
      <c r="BQ49">
        <v>0</v>
      </c>
      <c r="BR49">
        <v>0</v>
      </c>
      <c r="BS49">
        <v>1.63</v>
      </c>
      <c r="BT49">
        <v>0</v>
      </c>
      <c r="BU49">
        <v>2.8932340000000001</v>
      </c>
      <c r="BV49">
        <v>1.3481259999999999</v>
      </c>
      <c r="BW49">
        <v>0</v>
      </c>
      <c r="BX49">
        <v>4.2765000000000004</v>
      </c>
      <c r="BY49">
        <v>0.26</v>
      </c>
      <c r="BZ49">
        <v>1.339218</v>
      </c>
      <c r="CA49">
        <v>0</v>
      </c>
      <c r="CB49">
        <v>1.27</v>
      </c>
      <c r="CC49">
        <v>0.81</v>
      </c>
      <c r="CD49">
        <v>1.76</v>
      </c>
      <c r="CE49">
        <v>0.79</v>
      </c>
      <c r="CF49">
        <v>0.08</v>
      </c>
      <c r="CG49">
        <v>3.65</v>
      </c>
      <c r="CH49">
        <v>0</v>
      </c>
      <c r="CI49">
        <v>7.24</v>
      </c>
      <c r="CJ49">
        <v>1.86</v>
      </c>
      <c r="CK49">
        <v>1.73</v>
      </c>
      <c r="CL49">
        <v>3.55905</v>
      </c>
      <c r="CM49">
        <v>1.849688</v>
      </c>
      <c r="CN49">
        <v>0</v>
      </c>
      <c r="CO49">
        <v>3</v>
      </c>
      <c r="CP49">
        <v>0</v>
      </c>
      <c r="CQ49">
        <v>2.24878</v>
      </c>
      <c r="CR49">
        <v>3.4</v>
      </c>
      <c r="CS49">
        <v>2.4289000000000001</v>
      </c>
      <c r="CT49">
        <v>1.9268540000000001</v>
      </c>
      <c r="CU49">
        <v>1.943438</v>
      </c>
      <c r="CV49">
        <v>2.69625</v>
      </c>
      <c r="CW49">
        <v>1.333745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59.810965999999993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218.11758599999999</v>
      </c>
      <c r="L50">
        <v>0</v>
      </c>
      <c r="M50">
        <v>94.39</v>
      </c>
      <c r="N50">
        <v>120.65625</v>
      </c>
      <c r="O50">
        <v>126.47812500000001</v>
      </c>
      <c r="P50">
        <v>137.99690000000001</v>
      </c>
      <c r="Q50">
        <v>0</v>
      </c>
      <c r="R50">
        <v>16.006799999999998</v>
      </c>
      <c r="S50">
        <v>12.498383</v>
      </c>
      <c r="T50">
        <v>0</v>
      </c>
      <c r="U50">
        <v>348.97500000000002</v>
      </c>
      <c r="V50">
        <v>9.4572249999999993</v>
      </c>
      <c r="W50">
        <v>37.019539999999999</v>
      </c>
      <c r="X50">
        <v>95.996071000000001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8.7814999999999994</v>
      </c>
      <c r="AE50">
        <v>0</v>
      </c>
      <c r="AF50">
        <v>0</v>
      </c>
      <c r="AG50">
        <v>42.053400000000003</v>
      </c>
      <c r="AH50">
        <v>0</v>
      </c>
      <c r="AI50">
        <v>0</v>
      </c>
      <c r="AJ50">
        <v>0</v>
      </c>
      <c r="AK50">
        <v>52.609499999999997</v>
      </c>
      <c r="AL50">
        <v>11.62</v>
      </c>
      <c r="AM50">
        <v>0</v>
      </c>
      <c r="AN50">
        <v>0.44689000000000001</v>
      </c>
      <c r="AO50">
        <v>9.4079999999999995</v>
      </c>
      <c r="AP50">
        <v>10.888500000000001</v>
      </c>
      <c r="AQ50">
        <v>0</v>
      </c>
      <c r="AR50">
        <v>3.3119999999999998</v>
      </c>
      <c r="AS50">
        <v>10.492559999999999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59.810965999999993</v>
      </c>
      <c r="BA50">
        <f t="shared" si="1"/>
        <v>1442.0119959999997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0.33718300000000001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1.97</v>
      </c>
      <c r="BP50">
        <v>2.1800000000000002</v>
      </c>
      <c r="BQ50">
        <v>0</v>
      </c>
      <c r="BR50">
        <v>0</v>
      </c>
      <c r="BS50">
        <v>1.63</v>
      </c>
      <c r="BT50">
        <v>0</v>
      </c>
      <c r="BU50">
        <v>2.8932340000000001</v>
      </c>
      <c r="BV50">
        <v>1.3481259999999999</v>
      </c>
      <c r="BW50">
        <v>0</v>
      </c>
      <c r="BX50">
        <v>4.2765000000000004</v>
      </c>
      <c r="BY50">
        <v>0.26</v>
      </c>
      <c r="BZ50">
        <v>1.339218</v>
      </c>
      <c r="CA50">
        <v>0</v>
      </c>
      <c r="CB50">
        <v>1.27</v>
      </c>
      <c r="CC50">
        <v>0.81</v>
      </c>
      <c r="CD50">
        <v>1.76</v>
      </c>
      <c r="CE50">
        <v>0.79</v>
      </c>
      <c r="CF50">
        <v>0.08</v>
      </c>
      <c r="CG50">
        <v>3.65</v>
      </c>
      <c r="CH50">
        <v>0</v>
      </c>
      <c r="CI50">
        <v>7.24</v>
      </c>
      <c r="CJ50">
        <v>1.86</v>
      </c>
      <c r="CK50">
        <v>1.73</v>
      </c>
      <c r="CL50">
        <v>3.55905</v>
      </c>
      <c r="CM50">
        <v>1.849688</v>
      </c>
      <c r="CN50">
        <v>0</v>
      </c>
      <c r="CO50">
        <v>3</v>
      </c>
      <c r="CP50">
        <v>0</v>
      </c>
      <c r="CQ50">
        <v>2.24878</v>
      </c>
      <c r="CR50">
        <v>3.4</v>
      </c>
      <c r="CS50">
        <v>2.4289000000000001</v>
      </c>
      <c r="CT50">
        <v>1.9268540000000001</v>
      </c>
      <c r="CU50">
        <v>1.943438</v>
      </c>
      <c r="CV50">
        <v>2.69625</v>
      </c>
      <c r="CW50">
        <v>1.333745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59.810965999999993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218.11758599999999</v>
      </c>
      <c r="L51">
        <v>0</v>
      </c>
      <c r="M51">
        <v>94.39</v>
      </c>
      <c r="N51">
        <v>120.65625</v>
      </c>
      <c r="O51">
        <v>126.47812500000001</v>
      </c>
      <c r="P51">
        <v>137.99690000000001</v>
      </c>
      <c r="Q51">
        <v>0</v>
      </c>
      <c r="R51">
        <v>16.006799999999998</v>
      </c>
      <c r="S51">
        <v>11.964852</v>
      </c>
      <c r="T51">
        <v>0</v>
      </c>
      <c r="U51">
        <v>348.97500000000002</v>
      </c>
      <c r="V51">
        <v>9.0187849999999994</v>
      </c>
      <c r="W51">
        <v>37.019539999999999</v>
      </c>
      <c r="X51">
        <v>92.915796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8.7814999999999994</v>
      </c>
      <c r="AE51">
        <v>0</v>
      </c>
      <c r="AF51">
        <v>0</v>
      </c>
      <c r="AG51">
        <v>42.053400000000003</v>
      </c>
      <c r="AH51">
        <v>0</v>
      </c>
      <c r="AI51">
        <v>0</v>
      </c>
      <c r="AJ51">
        <v>0</v>
      </c>
      <c r="AK51">
        <v>52.609499999999997</v>
      </c>
      <c r="AL51">
        <v>11.62</v>
      </c>
      <c r="AM51">
        <v>0</v>
      </c>
      <c r="AN51">
        <v>0.44689000000000001</v>
      </c>
      <c r="AO51">
        <v>9.4079999999999995</v>
      </c>
      <c r="AP51">
        <v>11.529</v>
      </c>
      <c r="AQ51">
        <v>0</v>
      </c>
      <c r="AR51">
        <v>52.991999999999997</v>
      </c>
      <c r="AS51">
        <v>10.492559999999999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59.810965999999993</v>
      </c>
      <c r="BA51">
        <f t="shared" si="1"/>
        <v>1488.2802499999996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0.33718300000000001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1.97</v>
      </c>
      <c r="BP51">
        <v>2.1800000000000002</v>
      </c>
      <c r="BQ51">
        <v>0</v>
      </c>
      <c r="BR51">
        <v>0</v>
      </c>
      <c r="BS51">
        <v>1.63</v>
      </c>
      <c r="BT51">
        <v>0</v>
      </c>
      <c r="BU51">
        <v>2.8932340000000001</v>
      </c>
      <c r="BV51">
        <v>1.3481259999999999</v>
      </c>
      <c r="BW51">
        <v>0</v>
      </c>
      <c r="BX51">
        <v>4.2765000000000004</v>
      </c>
      <c r="BY51">
        <v>0.26</v>
      </c>
      <c r="BZ51">
        <v>1.339218</v>
      </c>
      <c r="CA51">
        <v>0</v>
      </c>
      <c r="CB51">
        <v>1.27</v>
      </c>
      <c r="CC51">
        <v>0.81</v>
      </c>
      <c r="CD51">
        <v>1.76</v>
      </c>
      <c r="CE51">
        <v>0.79</v>
      </c>
      <c r="CF51">
        <v>0.08</v>
      </c>
      <c r="CG51">
        <v>3.65</v>
      </c>
      <c r="CH51">
        <v>0</v>
      </c>
      <c r="CI51">
        <v>7.24</v>
      </c>
      <c r="CJ51">
        <v>1.86</v>
      </c>
      <c r="CK51">
        <v>1.73</v>
      </c>
      <c r="CL51">
        <v>3.55905</v>
      </c>
      <c r="CM51">
        <v>1.849688</v>
      </c>
      <c r="CN51">
        <v>0</v>
      </c>
      <c r="CO51">
        <v>3</v>
      </c>
      <c r="CP51">
        <v>0</v>
      </c>
      <c r="CQ51">
        <v>2.24878</v>
      </c>
      <c r="CR51">
        <v>3.4</v>
      </c>
      <c r="CS51">
        <v>2.4289000000000001</v>
      </c>
      <c r="CT51">
        <v>1.9268540000000001</v>
      </c>
      <c r="CU51">
        <v>1.943438</v>
      </c>
      <c r="CV51">
        <v>2.69625</v>
      </c>
      <c r="CW51">
        <v>1.333745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59.810965999999993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218.11758599999999</v>
      </c>
      <c r="L52">
        <v>0</v>
      </c>
      <c r="M52">
        <v>94.39</v>
      </c>
      <c r="N52">
        <v>120.65625</v>
      </c>
      <c r="O52">
        <v>126.47812500000001</v>
      </c>
      <c r="P52">
        <v>137.99690000000001</v>
      </c>
      <c r="Q52">
        <v>0</v>
      </c>
      <c r="R52">
        <v>16.006799999999998</v>
      </c>
      <c r="S52">
        <v>11.964852</v>
      </c>
      <c r="T52">
        <v>0</v>
      </c>
      <c r="U52">
        <v>348.97500000000002</v>
      </c>
      <c r="V52">
        <v>9.0187849999999994</v>
      </c>
      <c r="W52">
        <v>37.019539999999999</v>
      </c>
      <c r="X52">
        <v>92.915796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8.7814999999999994</v>
      </c>
      <c r="AE52">
        <v>0</v>
      </c>
      <c r="AF52">
        <v>0</v>
      </c>
      <c r="AG52">
        <v>42.053400000000003</v>
      </c>
      <c r="AH52">
        <v>0</v>
      </c>
      <c r="AI52">
        <v>0</v>
      </c>
      <c r="AJ52">
        <v>0</v>
      </c>
      <c r="AK52">
        <v>52.609499999999997</v>
      </c>
      <c r="AL52">
        <v>11.62</v>
      </c>
      <c r="AM52">
        <v>0</v>
      </c>
      <c r="AN52">
        <v>0.44689000000000001</v>
      </c>
      <c r="AO52">
        <v>9.4079999999999995</v>
      </c>
      <c r="AP52">
        <v>11.529</v>
      </c>
      <c r="AQ52">
        <v>0</v>
      </c>
      <c r="AR52">
        <v>52.991999999999997</v>
      </c>
      <c r="AS52">
        <v>10.492559999999999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59.810965999999993</v>
      </c>
      <c r="BA52">
        <f t="shared" si="1"/>
        <v>1488.2802499999996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0.33718300000000001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1.97</v>
      </c>
      <c r="BP52">
        <v>2.1800000000000002</v>
      </c>
      <c r="BQ52">
        <v>0</v>
      </c>
      <c r="BR52">
        <v>0</v>
      </c>
      <c r="BS52">
        <v>1.63</v>
      </c>
      <c r="BT52">
        <v>0</v>
      </c>
      <c r="BU52">
        <v>2.8932340000000001</v>
      </c>
      <c r="BV52">
        <v>1.3481259999999999</v>
      </c>
      <c r="BW52">
        <v>0</v>
      </c>
      <c r="BX52">
        <v>4.2765000000000004</v>
      </c>
      <c r="BY52">
        <v>0.26</v>
      </c>
      <c r="BZ52">
        <v>1.339218</v>
      </c>
      <c r="CA52">
        <v>0</v>
      </c>
      <c r="CB52">
        <v>1.27</v>
      </c>
      <c r="CC52">
        <v>0.81</v>
      </c>
      <c r="CD52">
        <v>1.76</v>
      </c>
      <c r="CE52">
        <v>0.79</v>
      </c>
      <c r="CF52">
        <v>0.08</v>
      </c>
      <c r="CG52">
        <v>3.65</v>
      </c>
      <c r="CH52">
        <v>0</v>
      </c>
      <c r="CI52">
        <v>7.24</v>
      </c>
      <c r="CJ52">
        <v>1.86</v>
      </c>
      <c r="CK52">
        <v>1.73</v>
      </c>
      <c r="CL52">
        <v>3.55905</v>
      </c>
      <c r="CM52">
        <v>1.849688</v>
      </c>
      <c r="CN52">
        <v>0</v>
      </c>
      <c r="CO52">
        <v>3</v>
      </c>
      <c r="CP52">
        <v>0</v>
      </c>
      <c r="CQ52">
        <v>2.24878</v>
      </c>
      <c r="CR52">
        <v>3.4</v>
      </c>
      <c r="CS52">
        <v>2.4289000000000001</v>
      </c>
      <c r="CT52">
        <v>1.9268540000000001</v>
      </c>
      <c r="CU52">
        <v>1.943438</v>
      </c>
      <c r="CV52">
        <v>2.69625</v>
      </c>
      <c r="CW52">
        <v>1.333745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59.810965999999993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218.11758599999999</v>
      </c>
      <c r="L53">
        <v>0</v>
      </c>
      <c r="M53">
        <v>94.39</v>
      </c>
      <c r="N53">
        <v>120.65625</v>
      </c>
      <c r="O53">
        <v>126.47812500000001</v>
      </c>
      <c r="P53">
        <v>137.99690000000001</v>
      </c>
      <c r="Q53">
        <v>0</v>
      </c>
      <c r="R53">
        <v>16.080390000000001</v>
      </c>
      <c r="S53">
        <v>11.964852</v>
      </c>
      <c r="T53">
        <v>0</v>
      </c>
      <c r="U53">
        <v>348.97500000000002</v>
      </c>
      <c r="V53">
        <v>9.0187849999999994</v>
      </c>
      <c r="W53">
        <v>37.019539999999999</v>
      </c>
      <c r="X53">
        <v>103.261875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8.7814999999999994</v>
      </c>
      <c r="AE53">
        <v>0</v>
      </c>
      <c r="AF53">
        <v>0</v>
      </c>
      <c r="AG53">
        <v>42.053400000000003</v>
      </c>
      <c r="AH53">
        <v>0</v>
      </c>
      <c r="AI53">
        <v>0</v>
      </c>
      <c r="AJ53">
        <v>0</v>
      </c>
      <c r="AK53">
        <v>52.609499999999997</v>
      </c>
      <c r="AL53">
        <v>11.62</v>
      </c>
      <c r="AM53">
        <v>0</v>
      </c>
      <c r="AN53">
        <v>0.44689000000000001</v>
      </c>
      <c r="AO53">
        <v>9.4079999999999995</v>
      </c>
      <c r="AP53">
        <v>11.529</v>
      </c>
      <c r="AQ53">
        <v>0</v>
      </c>
      <c r="AR53">
        <v>3.3119999999999998</v>
      </c>
      <c r="AS53">
        <v>10.492559999999999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59.800965999999988</v>
      </c>
      <c r="BA53">
        <f t="shared" si="1"/>
        <v>1449.0099189999994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0.33718300000000001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1.97</v>
      </c>
      <c r="BP53">
        <v>2.1800000000000002</v>
      </c>
      <c r="BQ53">
        <v>0</v>
      </c>
      <c r="BR53">
        <v>0</v>
      </c>
      <c r="BS53">
        <v>1.63</v>
      </c>
      <c r="BT53">
        <v>0</v>
      </c>
      <c r="BU53">
        <v>2.8932340000000001</v>
      </c>
      <c r="BV53">
        <v>1.3481259999999999</v>
      </c>
      <c r="BW53">
        <v>0</v>
      </c>
      <c r="BX53">
        <v>4.2765000000000004</v>
      </c>
      <c r="BY53">
        <v>0.26</v>
      </c>
      <c r="BZ53">
        <v>1.339218</v>
      </c>
      <c r="CA53">
        <v>0</v>
      </c>
      <c r="CB53">
        <v>1.27</v>
      </c>
      <c r="CC53">
        <v>0.8</v>
      </c>
      <c r="CD53">
        <v>1.76</v>
      </c>
      <c r="CE53">
        <v>0.79</v>
      </c>
      <c r="CF53">
        <v>0.08</v>
      </c>
      <c r="CG53">
        <v>3.65</v>
      </c>
      <c r="CH53">
        <v>0</v>
      </c>
      <c r="CI53">
        <v>7.24</v>
      </c>
      <c r="CJ53">
        <v>1.86</v>
      </c>
      <c r="CK53">
        <v>1.73</v>
      </c>
      <c r="CL53">
        <v>3.55905</v>
      </c>
      <c r="CM53">
        <v>1.849688</v>
      </c>
      <c r="CN53">
        <v>0</v>
      </c>
      <c r="CO53">
        <v>3</v>
      </c>
      <c r="CP53">
        <v>0</v>
      </c>
      <c r="CQ53">
        <v>2.24878</v>
      </c>
      <c r="CR53">
        <v>3.4</v>
      </c>
      <c r="CS53">
        <v>2.4289000000000001</v>
      </c>
      <c r="CT53">
        <v>1.9268540000000001</v>
      </c>
      <c r="CU53">
        <v>1.943438</v>
      </c>
      <c r="CV53">
        <v>2.69625</v>
      </c>
      <c r="CW53">
        <v>1.333745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59.800965999999988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218.11758599999999</v>
      </c>
      <c r="L54">
        <v>0</v>
      </c>
      <c r="M54">
        <v>94.39</v>
      </c>
      <c r="N54">
        <v>120.65625</v>
      </c>
      <c r="O54">
        <v>126.47812500000001</v>
      </c>
      <c r="P54">
        <v>137.99690000000001</v>
      </c>
      <c r="Q54">
        <v>0</v>
      </c>
      <c r="R54">
        <v>16.080390000000001</v>
      </c>
      <c r="S54">
        <v>11.964852</v>
      </c>
      <c r="T54">
        <v>0</v>
      </c>
      <c r="U54">
        <v>348.97500000000002</v>
      </c>
      <c r="V54">
        <v>9.0187849999999994</v>
      </c>
      <c r="W54">
        <v>37.019539999999999</v>
      </c>
      <c r="X54">
        <v>103.261875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8.7814999999999994</v>
      </c>
      <c r="AE54">
        <v>0</v>
      </c>
      <c r="AF54">
        <v>0</v>
      </c>
      <c r="AG54">
        <v>42.053400000000003</v>
      </c>
      <c r="AH54">
        <v>0</v>
      </c>
      <c r="AI54">
        <v>0</v>
      </c>
      <c r="AJ54">
        <v>0</v>
      </c>
      <c r="AK54">
        <v>52.609499999999997</v>
      </c>
      <c r="AL54">
        <v>11.62</v>
      </c>
      <c r="AM54">
        <v>0</v>
      </c>
      <c r="AN54">
        <v>0.44689000000000001</v>
      </c>
      <c r="AO54">
        <v>9.4079999999999995</v>
      </c>
      <c r="AP54">
        <v>11.529</v>
      </c>
      <c r="AQ54">
        <v>0</v>
      </c>
      <c r="AR54">
        <v>3.3119999999999998</v>
      </c>
      <c r="AS54">
        <v>10.492559999999999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59.780965999999992</v>
      </c>
      <c r="BA54">
        <f t="shared" si="1"/>
        <v>1448.9899189999994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0.33718300000000001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1.97</v>
      </c>
      <c r="BP54">
        <v>2.1800000000000002</v>
      </c>
      <c r="BQ54">
        <v>0</v>
      </c>
      <c r="BR54">
        <v>0</v>
      </c>
      <c r="BS54">
        <v>1.63</v>
      </c>
      <c r="BT54">
        <v>0</v>
      </c>
      <c r="BU54">
        <v>2.8932340000000001</v>
      </c>
      <c r="BV54">
        <v>1.3481259999999999</v>
      </c>
      <c r="BW54">
        <v>0</v>
      </c>
      <c r="BX54">
        <v>4.2765000000000004</v>
      </c>
      <c r="BY54">
        <v>0.26</v>
      </c>
      <c r="BZ54">
        <v>1.339218</v>
      </c>
      <c r="CA54">
        <v>0</v>
      </c>
      <c r="CB54">
        <v>1.27</v>
      </c>
      <c r="CC54">
        <v>0.82</v>
      </c>
      <c r="CD54">
        <v>1.72</v>
      </c>
      <c r="CE54">
        <v>0.79</v>
      </c>
      <c r="CF54">
        <v>0.08</v>
      </c>
      <c r="CG54">
        <v>3.65</v>
      </c>
      <c r="CH54">
        <v>0</v>
      </c>
      <c r="CI54">
        <v>7.24</v>
      </c>
      <c r="CJ54">
        <v>1.86</v>
      </c>
      <c r="CK54">
        <v>1.73</v>
      </c>
      <c r="CL54">
        <v>3.55905</v>
      </c>
      <c r="CM54">
        <v>1.849688</v>
      </c>
      <c r="CN54">
        <v>0</v>
      </c>
      <c r="CO54">
        <v>3</v>
      </c>
      <c r="CP54">
        <v>0</v>
      </c>
      <c r="CQ54">
        <v>2.24878</v>
      </c>
      <c r="CR54">
        <v>3.4</v>
      </c>
      <c r="CS54">
        <v>2.4289000000000001</v>
      </c>
      <c r="CT54">
        <v>1.9268540000000001</v>
      </c>
      <c r="CU54">
        <v>1.943438</v>
      </c>
      <c r="CV54">
        <v>2.69625</v>
      </c>
      <c r="CW54">
        <v>1.333745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59.780965999999992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218.11758599999999</v>
      </c>
      <c r="L55">
        <v>0</v>
      </c>
      <c r="M55">
        <v>94.39</v>
      </c>
      <c r="N55">
        <v>120.65625</v>
      </c>
      <c r="O55">
        <v>126.47812500000001</v>
      </c>
      <c r="P55">
        <v>137.99690000000001</v>
      </c>
      <c r="Q55">
        <v>0</v>
      </c>
      <c r="R55">
        <v>18.158061</v>
      </c>
      <c r="S55">
        <v>13.841699999999999</v>
      </c>
      <c r="T55">
        <v>0</v>
      </c>
      <c r="U55">
        <v>348.97500000000002</v>
      </c>
      <c r="V55">
        <v>9.0187849999999994</v>
      </c>
      <c r="W55">
        <v>37.019539999999999</v>
      </c>
      <c r="X55">
        <v>103.261875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8.7814999999999994</v>
      </c>
      <c r="AE55">
        <v>0</v>
      </c>
      <c r="AF55">
        <v>0</v>
      </c>
      <c r="AG55">
        <v>42.053400000000003</v>
      </c>
      <c r="AH55">
        <v>0</v>
      </c>
      <c r="AI55">
        <v>0</v>
      </c>
      <c r="AJ55">
        <v>0</v>
      </c>
      <c r="AK55">
        <v>52.609499999999997</v>
      </c>
      <c r="AL55">
        <v>11.62</v>
      </c>
      <c r="AM55">
        <v>0</v>
      </c>
      <c r="AN55">
        <v>0.44689000000000001</v>
      </c>
      <c r="AO55">
        <v>9.4079999999999995</v>
      </c>
      <c r="AP55">
        <v>11.529</v>
      </c>
      <c r="AQ55">
        <v>0</v>
      </c>
      <c r="AR55">
        <v>3.3119999999999998</v>
      </c>
      <c r="AS55">
        <v>10.492559999999999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59.975956999999994</v>
      </c>
      <c r="BA55">
        <f t="shared" si="1"/>
        <v>1453.1394289999994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0.33718300000000001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1.97</v>
      </c>
      <c r="BP55">
        <v>2.1800000000000002</v>
      </c>
      <c r="BQ55">
        <v>0</v>
      </c>
      <c r="BR55">
        <v>0</v>
      </c>
      <c r="BS55">
        <v>1.63</v>
      </c>
      <c r="BT55">
        <v>0</v>
      </c>
      <c r="BU55">
        <v>2.8932340000000001</v>
      </c>
      <c r="BV55">
        <v>1.3481259999999999</v>
      </c>
      <c r="BW55">
        <v>0</v>
      </c>
      <c r="BX55">
        <v>4.2765000000000004</v>
      </c>
      <c r="BY55">
        <v>0.26</v>
      </c>
      <c r="BZ55">
        <v>1.5342089999999999</v>
      </c>
      <c r="CA55">
        <v>0</v>
      </c>
      <c r="CB55">
        <v>1.27</v>
      </c>
      <c r="CC55">
        <v>0.82</v>
      </c>
      <c r="CD55">
        <v>1.72</v>
      </c>
      <c r="CE55">
        <v>0.79</v>
      </c>
      <c r="CF55">
        <v>0.08</v>
      </c>
      <c r="CG55">
        <v>3.65</v>
      </c>
      <c r="CH55">
        <v>0</v>
      </c>
      <c r="CI55">
        <v>7.24</v>
      </c>
      <c r="CJ55">
        <v>1.86</v>
      </c>
      <c r="CK55">
        <v>1.73</v>
      </c>
      <c r="CL55">
        <v>3.55905</v>
      </c>
      <c r="CM55">
        <v>1.849688</v>
      </c>
      <c r="CN55">
        <v>0</v>
      </c>
      <c r="CO55">
        <v>3</v>
      </c>
      <c r="CP55">
        <v>0</v>
      </c>
      <c r="CQ55">
        <v>2.24878</v>
      </c>
      <c r="CR55">
        <v>3.4</v>
      </c>
      <c r="CS55">
        <v>2.4289000000000001</v>
      </c>
      <c r="CT55">
        <v>1.9268540000000001</v>
      </c>
      <c r="CU55">
        <v>1.943438</v>
      </c>
      <c r="CV55">
        <v>2.69625</v>
      </c>
      <c r="CW55">
        <v>1.333745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59.975956999999994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218.11758599999999</v>
      </c>
      <c r="L56">
        <v>0</v>
      </c>
      <c r="M56">
        <v>94.39</v>
      </c>
      <c r="N56">
        <v>120.65625</v>
      </c>
      <c r="O56">
        <v>126.47812500000001</v>
      </c>
      <c r="P56">
        <v>137.99690000000001</v>
      </c>
      <c r="Q56">
        <v>0</v>
      </c>
      <c r="R56">
        <v>18.158061</v>
      </c>
      <c r="S56">
        <v>13.841699999999999</v>
      </c>
      <c r="T56">
        <v>0</v>
      </c>
      <c r="U56">
        <v>348.97500000000002</v>
      </c>
      <c r="V56">
        <v>9.0187849999999994</v>
      </c>
      <c r="W56">
        <v>37.019539999999999</v>
      </c>
      <c r="X56">
        <v>103.261875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8.7814999999999994</v>
      </c>
      <c r="AE56">
        <v>0</v>
      </c>
      <c r="AF56">
        <v>0</v>
      </c>
      <c r="AG56">
        <v>42.053400000000003</v>
      </c>
      <c r="AH56">
        <v>0</v>
      </c>
      <c r="AI56">
        <v>0</v>
      </c>
      <c r="AJ56">
        <v>0</v>
      </c>
      <c r="AK56">
        <v>52.609499999999997</v>
      </c>
      <c r="AL56">
        <v>11.62</v>
      </c>
      <c r="AM56">
        <v>0</v>
      </c>
      <c r="AN56">
        <v>0.44689000000000001</v>
      </c>
      <c r="AO56">
        <v>9.4079999999999995</v>
      </c>
      <c r="AP56">
        <v>11.529</v>
      </c>
      <c r="AQ56">
        <v>0</v>
      </c>
      <c r="AR56">
        <v>3.3119999999999998</v>
      </c>
      <c r="AS56">
        <v>10.492559999999999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59.975956999999994</v>
      </c>
      <c r="BA56">
        <f t="shared" si="1"/>
        <v>1453.1394289999994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0.33718300000000001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1.97</v>
      </c>
      <c r="BP56">
        <v>2.1800000000000002</v>
      </c>
      <c r="BQ56">
        <v>0</v>
      </c>
      <c r="BR56">
        <v>0</v>
      </c>
      <c r="BS56">
        <v>1.63</v>
      </c>
      <c r="BT56">
        <v>0</v>
      </c>
      <c r="BU56">
        <v>2.8932340000000001</v>
      </c>
      <c r="BV56">
        <v>1.3481259999999999</v>
      </c>
      <c r="BW56">
        <v>0</v>
      </c>
      <c r="BX56">
        <v>4.2765000000000004</v>
      </c>
      <c r="BY56">
        <v>0.26</v>
      </c>
      <c r="BZ56">
        <v>1.5342089999999999</v>
      </c>
      <c r="CA56">
        <v>0</v>
      </c>
      <c r="CB56">
        <v>1.27</v>
      </c>
      <c r="CC56">
        <v>0.82</v>
      </c>
      <c r="CD56">
        <v>1.72</v>
      </c>
      <c r="CE56">
        <v>0.79</v>
      </c>
      <c r="CF56">
        <v>0.08</v>
      </c>
      <c r="CG56">
        <v>3.65</v>
      </c>
      <c r="CH56">
        <v>0</v>
      </c>
      <c r="CI56">
        <v>7.24</v>
      </c>
      <c r="CJ56">
        <v>1.86</v>
      </c>
      <c r="CK56">
        <v>1.73</v>
      </c>
      <c r="CL56">
        <v>3.55905</v>
      </c>
      <c r="CM56">
        <v>1.849688</v>
      </c>
      <c r="CN56">
        <v>0</v>
      </c>
      <c r="CO56">
        <v>3</v>
      </c>
      <c r="CP56">
        <v>0</v>
      </c>
      <c r="CQ56">
        <v>2.24878</v>
      </c>
      <c r="CR56">
        <v>3.4</v>
      </c>
      <c r="CS56">
        <v>2.4289000000000001</v>
      </c>
      <c r="CT56">
        <v>1.9268540000000001</v>
      </c>
      <c r="CU56">
        <v>1.943438</v>
      </c>
      <c r="CV56">
        <v>2.69625</v>
      </c>
      <c r="CW56">
        <v>1.333745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59.975956999999994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218.11758599999999</v>
      </c>
      <c r="L57">
        <v>0</v>
      </c>
      <c r="M57">
        <v>94.39</v>
      </c>
      <c r="N57">
        <v>120.65625</v>
      </c>
      <c r="O57">
        <v>126.47812500000001</v>
      </c>
      <c r="P57">
        <v>138.37379999999999</v>
      </c>
      <c r="Q57">
        <v>0</v>
      </c>
      <c r="R57">
        <v>20.542424</v>
      </c>
      <c r="S57">
        <v>13.841699999999999</v>
      </c>
      <c r="T57">
        <v>0</v>
      </c>
      <c r="U57">
        <v>348.97500000000002</v>
      </c>
      <c r="V57">
        <v>9.0187849999999994</v>
      </c>
      <c r="W57">
        <v>46.399079999999998</v>
      </c>
      <c r="X57">
        <v>106.261875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8.7814999999999994</v>
      </c>
      <c r="AE57">
        <v>0</v>
      </c>
      <c r="AF57">
        <v>9.0630000000000006</v>
      </c>
      <c r="AG57">
        <v>42.053400000000003</v>
      </c>
      <c r="AH57">
        <v>23.884899999999998</v>
      </c>
      <c r="AI57">
        <v>0</v>
      </c>
      <c r="AJ57">
        <v>0</v>
      </c>
      <c r="AK57">
        <v>52.609499999999997</v>
      </c>
      <c r="AL57">
        <v>11.62</v>
      </c>
      <c r="AM57">
        <v>0</v>
      </c>
      <c r="AN57">
        <v>0.44689000000000001</v>
      </c>
      <c r="AO57">
        <v>9.4079999999999995</v>
      </c>
      <c r="AP57">
        <v>11.529</v>
      </c>
      <c r="AQ57">
        <v>0</v>
      </c>
      <c r="AR57">
        <v>3.3119999999999998</v>
      </c>
      <c r="AS57">
        <v>10.492559999999999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60.219436999999985</v>
      </c>
      <c r="BA57">
        <f t="shared" si="1"/>
        <v>1501.4716119999994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0.33718300000000001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1.97</v>
      </c>
      <c r="BP57">
        <v>2.1800000000000002</v>
      </c>
      <c r="BQ57">
        <v>0</v>
      </c>
      <c r="BR57">
        <v>0</v>
      </c>
      <c r="BS57">
        <v>1.63</v>
      </c>
      <c r="BT57">
        <v>0</v>
      </c>
      <c r="BU57">
        <v>2.8932340000000001</v>
      </c>
      <c r="BV57">
        <v>1.3481259999999999</v>
      </c>
      <c r="BW57">
        <v>0</v>
      </c>
      <c r="BX57">
        <v>4.2765000000000004</v>
      </c>
      <c r="BY57">
        <v>0.26</v>
      </c>
      <c r="BZ57">
        <v>1.6484890000000001</v>
      </c>
      <c r="CA57">
        <v>0</v>
      </c>
      <c r="CB57">
        <v>1.27</v>
      </c>
      <c r="CC57">
        <v>0.82</v>
      </c>
      <c r="CD57">
        <v>1.72</v>
      </c>
      <c r="CE57">
        <v>0.79</v>
      </c>
      <c r="CF57">
        <v>0.08</v>
      </c>
      <c r="CG57">
        <v>3.65</v>
      </c>
      <c r="CH57">
        <v>0.12920000000000001</v>
      </c>
      <c r="CI57">
        <v>7.24</v>
      </c>
      <c r="CJ57">
        <v>1.86</v>
      </c>
      <c r="CK57">
        <v>1.73</v>
      </c>
      <c r="CL57">
        <v>3.55905</v>
      </c>
      <c r="CM57">
        <v>1.849688</v>
      </c>
      <c r="CN57">
        <v>0</v>
      </c>
      <c r="CO57">
        <v>3</v>
      </c>
      <c r="CP57">
        <v>0</v>
      </c>
      <c r="CQ57">
        <v>2.24878</v>
      </c>
      <c r="CR57">
        <v>3.4</v>
      </c>
      <c r="CS57">
        <v>2.4289000000000001</v>
      </c>
      <c r="CT57">
        <v>1.9268540000000001</v>
      </c>
      <c r="CU57">
        <v>1.943438</v>
      </c>
      <c r="CV57">
        <v>2.69625</v>
      </c>
      <c r="CW57">
        <v>1.333745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60.219436999999985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218.11758599999999</v>
      </c>
      <c r="L58">
        <v>0</v>
      </c>
      <c r="M58">
        <v>94.39</v>
      </c>
      <c r="N58">
        <v>120.65625</v>
      </c>
      <c r="O58">
        <v>126.47812500000001</v>
      </c>
      <c r="P58">
        <v>138.37379999999999</v>
      </c>
      <c r="Q58">
        <v>0</v>
      </c>
      <c r="R58">
        <v>20.542424</v>
      </c>
      <c r="S58">
        <v>13.841699999999999</v>
      </c>
      <c r="T58">
        <v>0</v>
      </c>
      <c r="U58">
        <v>348.97500000000002</v>
      </c>
      <c r="V58">
        <v>9.0187849999999994</v>
      </c>
      <c r="W58">
        <v>46.399079999999998</v>
      </c>
      <c r="X58">
        <v>106.261875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8.7814999999999994</v>
      </c>
      <c r="AE58">
        <v>0</v>
      </c>
      <c r="AF58">
        <v>9.0630000000000006</v>
      </c>
      <c r="AG58">
        <v>42.053400000000003</v>
      </c>
      <c r="AH58">
        <v>30.073699999999999</v>
      </c>
      <c r="AI58">
        <v>0</v>
      </c>
      <c r="AJ58">
        <v>0</v>
      </c>
      <c r="AK58">
        <v>52.609499999999997</v>
      </c>
      <c r="AL58">
        <v>11.62</v>
      </c>
      <c r="AM58">
        <v>0</v>
      </c>
      <c r="AN58">
        <v>0.44689000000000001</v>
      </c>
      <c r="AO58">
        <v>9.4079999999999995</v>
      </c>
      <c r="AP58">
        <v>11.529</v>
      </c>
      <c r="AQ58">
        <v>0</v>
      </c>
      <c r="AR58">
        <v>3.3119999999999998</v>
      </c>
      <c r="AS58">
        <v>10.492559999999999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60.251736999999991</v>
      </c>
      <c r="BA58">
        <f t="shared" si="1"/>
        <v>1507.6927119999993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0.33718300000000001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1.97</v>
      </c>
      <c r="BP58">
        <v>2.1800000000000002</v>
      </c>
      <c r="BQ58">
        <v>0</v>
      </c>
      <c r="BR58">
        <v>0</v>
      </c>
      <c r="BS58">
        <v>1.63</v>
      </c>
      <c r="BT58">
        <v>0</v>
      </c>
      <c r="BU58">
        <v>2.8932340000000001</v>
      </c>
      <c r="BV58">
        <v>1.3481259999999999</v>
      </c>
      <c r="BW58">
        <v>0</v>
      </c>
      <c r="BX58">
        <v>4.2765000000000004</v>
      </c>
      <c r="BY58">
        <v>0.26</v>
      </c>
      <c r="BZ58">
        <v>1.6484890000000001</v>
      </c>
      <c r="CA58">
        <v>0</v>
      </c>
      <c r="CB58">
        <v>1.27</v>
      </c>
      <c r="CC58">
        <v>0.82</v>
      </c>
      <c r="CD58">
        <v>1.72</v>
      </c>
      <c r="CE58">
        <v>0.79</v>
      </c>
      <c r="CF58">
        <v>0.08</v>
      </c>
      <c r="CG58">
        <v>3.65</v>
      </c>
      <c r="CH58">
        <v>0.1615</v>
      </c>
      <c r="CI58">
        <v>7.24</v>
      </c>
      <c r="CJ58">
        <v>1.86</v>
      </c>
      <c r="CK58">
        <v>1.73</v>
      </c>
      <c r="CL58">
        <v>3.55905</v>
      </c>
      <c r="CM58">
        <v>1.849688</v>
      </c>
      <c r="CN58">
        <v>0</v>
      </c>
      <c r="CO58">
        <v>3</v>
      </c>
      <c r="CP58">
        <v>0</v>
      </c>
      <c r="CQ58">
        <v>2.24878</v>
      </c>
      <c r="CR58">
        <v>3.4</v>
      </c>
      <c r="CS58">
        <v>2.4289000000000001</v>
      </c>
      <c r="CT58">
        <v>1.9268540000000001</v>
      </c>
      <c r="CU58">
        <v>1.943438</v>
      </c>
      <c r="CV58">
        <v>2.69625</v>
      </c>
      <c r="CW58">
        <v>1.333745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60.251736999999991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218.11758599999999</v>
      </c>
      <c r="L59">
        <v>0</v>
      </c>
      <c r="M59">
        <v>94.39</v>
      </c>
      <c r="N59">
        <v>120.65625</v>
      </c>
      <c r="O59">
        <v>126.47812500000001</v>
      </c>
      <c r="P59">
        <v>138.37379999999999</v>
      </c>
      <c r="Q59">
        <v>0</v>
      </c>
      <c r="R59">
        <v>22.926787000000001</v>
      </c>
      <c r="S59">
        <v>13.841699999999999</v>
      </c>
      <c r="T59">
        <v>0</v>
      </c>
      <c r="U59">
        <v>348.97500000000002</v>
      </c>
      <c r="V59">
        <v>9.0187849999999994</v>
      </c>
      <c r="W59">
        <v>46.399079999999998</v>
      </c>
      <c r="X59">
        <v>106.261875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8.7814999999999994</v>
      </c>
      <c r="AE59">
        <v>0</v>
      </c>
      <c r="AF59">
        <v>9.0630000000000006</v>
      </c>
      <c r="AG59">
        <v>42.053400000000003</v>
      </c>
      <c r="AH59">
        <v>47.769799999999996</v>
      </c>
      <c r="AI59">
        <v>0</v>
      </c>
      <c r="AJ59">
        <v>0</v>
      </c>
      <c r="AK59">
        <v>52.609499999999997</v>
      </c>
      <c r="AL59">
        <v>11.62</v>
      </c>
      <c r="AM59">
        <v>0</v>
      </c>
      <c r="AN59">
        <v>0.44689000000000001</v>
      </c>
      <c r="AO59">
        <v>9.4079999999999995</v>
      </c>
      <c r="AP59">
        <v>11.529</v>
      </c>
      <c r="AQ59">
        <v>0</v>
      </c>
      <c r="AR59">
        <v>3.3119999999999998</v>
      </c>
      <c r="AS59">
        <v>10.492559999999999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60.412916999999993</v>
      </c>
      <c r="BA59">
        <f t="shared" si="1"/>
        <v>1527.9343549999994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0.33718300000000001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1.97</v>
      </c>
      <c r="BP59">
        <v>2.1800000000000002</v>
      </c>
      <c r="BQ59">
        <v>0</v>
      </c>
      <c r="BR59">
        <v>0</v>
      </c>
      <c r="BS59">
        <v>1.63</v>
      </c>
      <c r="BT59">
        <v>0</v>
      </c>
      <c r="BU59">
        <v>2.8932340000000001</v>
      </c>
      <c r="BV59">
        <v>1.3481259999999999</v>
      </c>
      <c r="BW59">
        <v>0</v>
      </c>
      <c r="BX59">
        <v>4.2765000000000004</v>
      </c>
      <c r="BY59">
        <v>0.26</v>
      </c>
      <c r="BZ59">
        <v>1.762769</v>
      </c>
      <c r="CA59">
        <v>0</v>
      </c>
      <c r="CB59">
        <v>1.24</v>
      </c>
      <c r="CC59">
        <v>0.8</v>
      </c>
      <c r="CD59">
        <v>1.72</v>
      </c>
      <c r="CE59">
        <v>0.79</v>
      </c>
      <c r="CF59">
        <v>0.08</v>
      </c>
      <c r="CG59">
        <v>3.65</v>
      </c>
      <c r="CH59">
        <v>0.25840000000000002</v>
      </c>
      <c r="CI59">
        <v>7.24</v>
      </c>
      <c r="CJ59">
        <v>1.86</v>
      </c>
      <c r="CK59">
        <v>1.73</v>
      </c>
      <c r="CL59">
        <v>3.55905</v>
      </c>
      <c r="CM59">
        <v>1.849688</v>
      </c>
      <c r="CN59">
        <v>0</v>
      </c>
      <c r="CO59">
        <v>3</v>
      </c>
      <c r="CP59">
        <v>0</v>
      </c>
      <c r="CQ59">
        <v>2.24878</v>
      </c>
      <c r="CR59">
        <v>3.4</v>
      </c>
      <c r="CS59">
        <v>2.4289000000000001</v>
      </c>
      <c r="CT59">
        <v>1.9268540000000001</v>
      </c>
      <c r="CU59">
        <v>1.943438</v>
      </c>
      <c r="CV59">
        <v>2.69625</v>
      </c>
      <c r="CW59">
        <v>1.333745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60.412916999999993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218.11758599999999</v>
      </c>
      <c r="L60">
        <v>0</v>
      </c>
      <c r="M60">
        <v>94.39</v>
      </c>
      <c r="N60">
        <v>120.65625</v>
      </c>
      <c r="O60">
        <v>126.47812500000001</v>
      </c>
      <c r="P60">
        <v>138.37379999999999</v>
      </c>
      <c r="Q60">
        <v>0</v>
      </c>
      <c r="R60">
        <v>22.926787000000001</v>
      </c>
      <c r="S60">
        <v>13.841699999999999</v>
      </c>
      <c r="T60">
        <v>0</v>
      </c>
      <c r="U60">
        <v>348.97500000000002</v>
      </c>
      <c r="V60">
        <v>9.0187849999999994</v>
      </c>
      <c r="W60">
        <v>46.399079999999998</v>
      </c>
      <c r="X60">
        <v>106.261875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8.7814999999999994</v>
      </c>
      <c r="AE60">
        <v>16.864172</v>
      </c>
      <c r="AF60">
        <v>9.0630000000000006</v>
      </c>
      <c r="AG60">
        <v>42.053400000000003</v>
      </c>
      <c r="AH60">
        <v>47.769799999999996</v>
      </c>
      <c r="AI60">
        <v>0</v>
      </c>
      <c r="AJ60">
        <v>0</v>
      </c>
      <c r="AK60">
        <v>52.609499999999997</v>
      </c>
      <c r="AL60">
        <v>11.62</v>
      </c>
      <c r="AM60">
        <v>0</v>
      </c>
      <c r="AN60">
        <v>0.44689000000000001</v>
      </c>
      <c r="AO60">
        <v>9.4079999999999995</v>
      </c>
      <c r="AP60">
        <v>11.529</v>
      </c>
      <c r="AQ60">
        <v>0</v>
      </c>
      <c r="AR60">
        <v>3.3119999999999998</v>
      </c>
      <c r="AS60">
        <v>10.492559999999999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60.21291699999999</v>
      </c>
      <c r="BA60">
        <f t="shared" si="1"/>
        <v>1544.5985269999994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0.33718300000000001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1.97</v>
      </c>
      <c r="BP60">
        <v>2.1800000000000002</v>
      </c>
      <c r="BQ60">
        <v>0</v>
      </c>
      <c r="BR60">
        <v>0</v>
      </c>
      <c r="BS60">
        <v>1.63</v>
      </c>
      <c r="BT60">
        <v>0</v>
      </c>
      <c r="BU60">
        <v>2.8932340000000001</v>
      </c>
      <c r="BV60">
        <v>1.3481259999999999</v>
      </c>
      <c r="BW60">
        <v>0</v>
      </c>
      <c r="BX60">
        <v>4.2765000000000004</v>
      </c>
      <c r="BY60">
        <v>0.26</v>
      </c>
      <c r="BZ60">
        <v>1.762769</v>
      </c>
      <c r="CA60">
        <v>0</v>
      </c>
      <c r="CB60">
        <v>1.24</v>
      </c>
      <c r="CC60">
        <v>0.6</v>
      </c>
      <c r="CD60">
        <v>1.72</v>
      </c>
      <c r="CE60">
        <v>0.79</v>
      </c>
      <c r="CF60">
        <v>0.08</v>
      </c>
      <c r="CG60">
        <v>3.65</v>
      </c>
      <c r="CH60">
        <v>0.25840000000000002</v>
      </c>
      <c r="CI60">
        <v>7.24</v>
      </c>
      <c r="CJ60">
        <v>1.86</v>
      </c>
      <c r="CK60">
        <v>1.73</v>
      </c>
      <c r="CL60">
        <v>3.55905</v>
      </c>
      <c r="CM60">
        <v>1.849688</v>
      </c>
      <c r="CN60">
        <v>0</v>
      </c>
      <c r="CO60">
        <v>3</v>
      </c>
      <c r="CP60">
        <v>0</v>
      </c>
      <c r="CQ60">
        <v>2.24878</v>
      </c>
      <c r="CR60">
        <v>3.4</v>
      </c>
      <c r="CS60">
        <v>2.4289000000000001</v>
      </c>
      <c r="CT60">
        <v>1.9268540000000001</v>
      </c>
      <c r="CU60">
        <v>1.943438</v>
      </c>
      <c r="CV60">
        <v>2.69625</v>
      </c>
      <c r="CW60">
        <v>1.333745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60.21291699999999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218.11758599999999</v>
      </c>
      <c r="L61">
        <v>0</v>
      </c>
      <c r="M61">
        <v>94.39</v>
      </c>
      <c r="N61">
        <v>120.65625</v>
      </c>
      <c r="O61">
        <v>126.47812500000001</v>
      </c>
      <c r="P61">
        <v>138.37379999999999</v>
      </c>
      <c r="Q61">
        <v>0</v>
      </c>
      <c r="R61">
        <v>22.926787000000001</v>
      </c>
      <c r="S61">
        <v>13.841699999999999</v>
      </c>
      <c r="T61">
        <v>0</v>
      </c>
      <c r="U61">
        <v>348.97500000000002</v>
      </c>
      <c r="V61">
        <v>9.0187849999999994</v>
      </c>
      <c r="W61">
        <v>45.052664</v>
      </c>
      <c r="X61">
        <v>106.261875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8.7814999999999994</v>
      </c>
      <c r="AE61">
        <v>16.864172</v>
      </c>
      <c r="AF61">
        <v>9.0630000000000006</v>
      </c>
      <c r="AG61">
        <v>42.053400000000003</v>
      </c>
      <c r="AH61">
        <v>47.769799999999996</v>
      </c>
      <c r="AI61">
        <v>0</v>
      </c>
      <c r="AJ61">
        <v>0</v>
      </c>
      <c r="AK61">
        <v>52.609499999999997</v>
      </c>
      <c r="AL61">
        <v>23.24</v>
      </c>
      <c r="AM61">
        <v>0</v>
      </c>
      <c r="AN61">
        <v>0.44689000000000001</v>
      </c>
      <c r="AO61">
        <v>9.4079999999999995</v>
      </c>
      <c r="AP61">
        <v>11.529</v>
      </c>
      <c r="AQ61">
        <v>0</v>
      </c>
      <c r="AR61">
        <v>3.3119999999999998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60.167196999999987</v>
      </c>
      <c r="BA61">
        <f t="shared" si="1"/>
        <v>1549.7146309999996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0.33718300000000001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1.97</v>
      </c>
      <c r="BP61">
        <v>2.1800000000000002</v>
      </c>
      <c r="BQ61">
        <v>0</v>
      </c>
      <c r="BR61">
        <v>0</v>
      </c>
      <c r="BS61">
        <v>1.63</v>
      </c>
      <c r="BT61">
        <v>0</v>
      </c>
      <c r="BU61">
        <v>2.8932340000000001</v>
      </c>
      <c r="BV61">
        <v>1.3481259999999999</v>
      </c>
      <c r="BW61">
        <v>0</v>
      </c>
      <c r="BX61">
        <v>4.2765000000000004</v>
      </c>
      <c r="BY61">
        <v>0.26</v>
      </c>
      <c r="BZ61">
        <v>1.877049</v>
      </c>
      <c r="CA61">
        <v>0</v>
      </c>
      <c r="CB61">
        <v>1.24</v>
      </c>
      <c r="CC61">
        <v>0.6</v>
      </c>
      <c r="CD61">
        <v>1.56</v>
      </c>
      <c r="CE61">
        <v>0.79</v>
      </c>
      <c r="CF61">
        <v>0.08</v>
      </c>
      <c r="CG61">
        <v>3.65</v>
      </c>
      <c r="CH61">
        <v>0.25840000000000002</v>
      </c>
      <c r="CI61">
        <v>7.24</v>
      </c>
      <c r="CJ61">
        <v>1.86</v>
      </c>
      <c r="CK61">
        <v>1.73</v>
      </c>
      <c r="CL61">
        <v>3.55905</v>
      </c>
      <c r="CM61">
        <v>1.849688</v>
      </c>
      <c r="CN61">
        <v>0</v>
      </c>
      <c r="CO61">
        <v>3</v>
      </c>
      <c r="CP61">
        <v>0</v>
      </c>
      <c r="CQ61">
        <v>2.24878</v>
      </c>
      <c r="CR61">
        <v>3.4</v>
      </c>
      <c r="CS61">
        <v>2.4289000000000001</v>
      </c>
      <c r="CT61">
        <v>1.9268540000000001</v>
      </c>
      <c r="CU61">
        <v>1.943438</v>
      </c>
      <c r="CV61">
        <v>2.69625</v>
      </c>
      <c r="CW61">
        <v>1.333745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60.167196999999987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218.11758599999999</v>
      </c>
      <c r="L62">
        <v>0</v>
      </c>
      <c r="M62">
        <v>94.39</v>
      </c>
      <c r="N62">
        <v>120.65625</v>
      </c>
      <c r="O62">
        <v>126.47812500000001</v>
      </c>
      <c r="P62">
        <v>138.37379999999999</v>
      </c>
      <c r="Q62">
        <v>0</v>
      </c>
      <c r="R62">
        <v>22.926787000000001</v>
      </c>
      <c r="S62">
        <v>13.841699999999999</v>
      </c>
      <c r="T62">
        <v>0</v>
      </c>
      <c r="U62">
        <v>348.97500000000002</v>
      </c>
      <c r="V62">
        <v>9.0187849999999994</v>
      </c>
      <c r="W62">
        <v>45.052664</v>
      </c>
      <c r="X62">
        <v>100.29154200000001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16.864172</v>
      </c>
      <c r="AF62">
        <v>9.0630000000000006</v>
      </c>
      <c r="AG62">
        <v>42.053400000000003</v>
      </c>
      <c r="AH62">
        <v>47.769799999999996</v>
      </c>
      <c r="AI62">
        <v>0</v>
      </c>
      <c r="AJ62">
        <v>0</v>
      </c>
      <c r="AK62">
        <v>52.609499999999997</v>
      </c>
      <c r="AL62">
        <v>23.24</v>
      </c>
      <c r="AM62">
        <v>0</v>
      </c>
      <c r="AN62">
        <v>0.44689000000000001</v>
      </c>
      <c r="AO62">
        <v>9.4079999999999995</v>
      </c>
      <c r="AP62">
        <v>11.529</v>
      </c>
      <c r="AQ62">
        <v>0</v>
      </c>
      <c r="AR62">
        <v>3.3119999999999998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60.11719699999999</v>
      </c>
      <c r="BA62">
        <f t="shared" si="1"/>
        <v>1544.2346979999995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0.33718300000000001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1.97</v>
      </c>
      <c r="BP62">
        <v>2.1800000000000002</v>
      </c>
      <c r="BQ62">
        <v>0</v>
      </c>
      <c r="BR62">
        <v>0</v>
      </c>
      <c r="BS62">
        <v>1.63</v>
      </c>
      <c r="BT62">
        <v>0</v>
      </c>
      <c r="BU62">
        <v>2.8932340000000001</v>
      </c>
      <c r="BV62">
        <v>1.3481259999999999</v>
      </c>
      <c r="BW62">
        <v>0</v>
      </c>
      <c r="BX62">
        <v>4.2765000000000004</v>
      </c>
      <c r="BY62">
        <v>0.26</v>
      </c>
      <c r="BZ62">
        <v>1.877049</v>
      </c>
      <c r="CA62">
        <v>0</v>
      </c>
      <c r="CB62">
        <v>1.24</v>
      </c>
      <c r="CC62">
        <v>0.57999999999999996</v>
      </c>
      <c r="CD62">
        <v>1.53</v>
      </c>
      <c r="CE62">
        <v>0.79</v>
      </c>
      <c r="CF62">
        <v>0.08</v>
      </c>
      <c r="CG62">
        <v>3.65</v>
      </c>
      <c r="CH62">
        <v>0.25840000000000002</v>
      </c>
      <c r="CI62">
        <v>7.24</v>
      </c>
      <c r="CJ62">
        <v>1.86</v>
      </c>
      <c r="CK62">
        <v>1.73</v>
      </c>
      <c r="CL62">
        <v>3.55905</v>
      </c>
      <c r="CM62">
        <v>1.849688</v>
      </c>
      <c r="CN62">
        <v>0</v>
      </c>
      <c r="CO62">
        <v>3</v>
      </c>
      <c r="CP62">
        <v>0</v>
      </c>
      <c r="CQ62">
        <v>2.24878</v>
      </c>
      <c r="CR62">
        <v>3.4</v>
      </c>
      <c r="CS62">
        <v>2.4289000000000001</v>
      </c>
      <c r="CT62">
        <v>1.9268540000000001</v>
      </c>
      <c r="CU62">
        <v>1.943438</v>
      </c>
      <c r="CV62">
        <v>2.69625</v>
      </c>
      <c r="CW62">
        <v>1.333745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60.11719699999999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218.11758599999999</v>
      </c>
      <c r="L63">
        <v>0</v>
      </c>
      <c r="M63">
        <v>94.39</v>
      </c>
      <c r="N63">
        <v>120.65625</v>
      </c>
      <c r="O63">
        <v>126.47812500000001</v>
      </c>
      <c r="P63">
        <v>138.37379999999999</v>
      </c>
      <c r="Q63">
        <v>0</v>
      </c>
      <c r="R63">
        <v>17.578554</v>
      </c>
      <c r="S63">
        <v>13.841699999999999</v>
      </c>
      <c r="T63">
        <v>0</v>
      </c>
      <c r="U63">
        <v>348.97500000000002</v>
      </c>
      <c r="V63">
        <v>8.9343780000000006</v>
      </c>
      <c r="W63">
        <v>44.044080000000001</v>
      </c>
      <c r="X63">
        <v>84.750698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18.643799999999999</v>
      </c>
      <c r="AE63">
        <v>15.756</v>
      </c>
      <c r="AF63">
        <v>9.0630000000000006</v>
      </c>
      <c r="AG63">
        <v>42.053400000000003</v>
      </c>
      <c r="AH63">
        <v>47.769799999999996</v>
      </c>
      <c r="AI63">
        <v>0</v>
      </c>
      <c r="AJ63">
        <v>0</v>
      </c>
      <c r="AK63">
        <v>52.609499999999997</v>
      </c>
      <c r="AL63">
        <v>23.24</v>
      </c>
      <c r="AM63">
        <v>0</v>
      </c>
      <c r="AN63">
        <v>0.44689000000000001</v>
      </c>
      <c r="AO63">
        <v>9.4079999999999995</v>
      </c>
      <c r="AP63">
        <v>11.529</v>
      </c>
      <c r="AQ63">
        <v>0</v>
      </c>
      <c r="AR63">
        <v>3.3119999999999998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60.240047999999987</v>
      </c>
      <c r="BA63">
        <f t="shared" si="1"/>
        <v>1537.1430089999997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0.33718300000000001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1.97</v>
      </c>
      <c r="BP63">
        <v>2.1800000000000002</v>
      </c>
      <c r="BQ63">
        <v>0</v>
      </c>
      <c r="BR63">
        <v>0</v>
      </c>
      <c r="BS63">
        <v>1.63</v>
      </c>
      <c r="BT63">
        <v>0</v>
      </c>
      <c r="BU63">
        <v>2.8932340000000001</v>
      </c>
      <c r="BV63">
        <v>1.3481259999999999</v>
      </c>
      <c r="BW63">
        <v>0</v>
      </c>
      <c r="BX63">
        <v>4.2765000000000004</v>
      </c>
      <c r="BY63">
        <v>0.26</v>
      </c>
      <c r="BZ63">
        <v>1.9999</v>
      </c>
      <c r="CA63">
        <v>0</v>
      </c>
      <c r="CB63">
        <v>1.24</v>
      </c>
      <c r="CC63">
        <v>0.57999999999999996</v>
      </c>
      <c r="CD63">
        <v>1.53</v>
      </c>
      <c r="CE63">
        <v>0.79</v>
      </c>
      <c r="CF63">
        <v>0.08</v>
      </c>
      <c r="CG63">
        <v>3.65</v>
      </c>
      <c r="CH63">
        <v>0.25840000000000002</v>
      </c>
      <c r="CI63">
        <v>7.24</v>
      </c>
      <c r="CJ63">
        <v>1.86</v>
      </c>
      <c r="CK63">
        <v>1.73</v>
      </c>
      <c r="CL63">
        <v>3.55905</v>
      </c>
      <c r="CM63">
        <v>1.849688</v>
      </c>
      <c r="CN63">
        <v>0</v>
      </c>
      <c r="CO63">
        <v>3</v>
      </c>
      <c r="CP63">
        <v>0</v>
      </c>
      <c r="CQ63">
        <v>2.24878</v>
      </c>
      <c r="CR63">
        <v>3.4</v>
      </c>
      <c r="CS63">
        <v>2.4289000000000001</v>
      </c>
      <c r="CT63">
        <v>1.9268540000000001</v>
      </c>
      <c r="CU63">
        <v>1.943438</v>
      </c>
      <c r="CV63">
        <v>2.69625</v>
      </c>
      <c r="CW63">
        <v>1.333745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60.240047999999987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218.11758599999999</v>
      </c>
      <c r="L64">
        <v>0</v>
      </c>
      <c r="M64">
        <v>94.39</v>
      </c>
      <c r="N64">
        <v>120.65625</v>
      </c>
      <c r="O64">
        <v>126.47812500000001</v>
      </c>
      <c r="P64">
        <v>138.37379999999999</v>
      </c>
      <c r="Q64">
        <v>0</v>
      </c>
      <c r="R64">
        <v>23.801901000000001</v>
      </c>
      <c r="S64">
        <v>14.822551000000001</v>
      </c>
      <c r="T64">
        <v>0</v>
      </c>
      <c r="U64">
        <v>348.97500000000002</v>
      </c>
      <c r="V64">
        <v>9.1108220000000006</v>
      </c>
      <c r="W64">
        <v>45.715960000000003</v>
      </c>
      <c r="X64">
        <v>84.750698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18.643799999999999</v>
      </c>
      <c r="AE64">
        <v>15.756</v>
      </c>
      <c r="AF64">
        <v>9.0630000000000006</v>
      </c>
      <c r="AG64">
        <v>42.053400000000003</v>
      </c>
      <c r="AH64">
        <v>47.769799999999996</v>
      </c>
      <c r="AI64">
        <v>0</v>
      </c>
      <c r="AJ64">
        <v>0</v>
      </c>
      <c r="AK64">
        <v>52.609499999999997</v>
      </c>
      <c r="AL64">
        <v>23.24</v>
      </c>
      <c r="AM64">
        <v>0</v>
      </c>
      <c r="AN64">
        <v>0.44689000000000001</v>
      </c>
      <c r="AO64">
        <v>9.4079999999999995</v>
      </c>
      <c r="AP64">
        <v>11.529</v>
      </c>
      <c r="AQ64">
        <v>0</v>
      </c>
      <c r="AR64">
        <v>3.3119999999999998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60.240047999999987</v>
      </c>
      <c r="BA64">
        <f t="shared" si="1"/>
        <v>1546.1955309999998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0.33718300000000001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1.97</v>
      </c>
      <c r="BP64">
        <v>2.1800000000000002</v>
      </c>
      <c r="BQ64">
        <v>0</v>
      </c>
      <c r="BR64">
        <v>0</v>
      </c>
      <c r="BS64">
        <v>1.63</v>
      </c>
      <c r="BT64">
        <v>0</v>
      </c>
      <c r="BU64">
        <v>2.8932340000000001</v>
      </c>
      <c r="BV64">
        <v>1.3481259999999999</v>
      </c>
      <c r="BW64">
        <v>0</v>
      </c>
      <c r="BX64">
        <v>4.2765000000000004</v>
      </c>
      <c r="BY64">
        <v>0.26</v>
      </c>
      <c r="BZ64">
        <v>1.9999</v>
      </c>
      <c r="CA64">
        <v>0</v>
      </c>
      <c r="CB64">
        <v>1.24</v>
      </c>
      <c r="CC64">
        <v>0.57999999999999996</v>
      </c>
      <c r="CD64">
        <v>1.53</v>
      </c>
      <c r="CE64">
        <v>0.79</v>
      </c>
      <c r="CF64">
        <v>0.08</v>
      </c>
      <c r="CG64">
        <v>3.65</v>
      </c>
      <c r="CH64">
        <v>0.25840000000000002</v>
      </c>
      <c r="CI64">
        <v>7.24</v>
      </c>
      <c r="CJ64">
        <v>1.86</v>
      </c>
      <c r="CK64">
        <v>1.73</v>
      </c>
      <c r="CL64">
        <v>3.55905</v>
      </c>
      <c r="CM64">
        <v>1.849688</v>
      </c>
      <c r="CN64">
        <v>0</v>
      </c>
      <c r="CO64">
        <v>3</v>
      </c>
      <c r="CP64">
        <v>0</v>
      </c>
      <c r="CQ64">
        <v>2.24878</v>
      </c>
      <c r="CR64">
        <v>3.4</v>
      </c>
      <c r="CS64">
        <v>2.4289000000000001</v>
      </c>
      <c r="CT64">
        <v>1.9268540000000001</v>
      </c>
      <c r="CU64">
        <v>1.943438</v>
      </c>
      <c r="CV64">
        <v>2.69625</v>
      </c>
      <c r="CW64">
        <v>1.333745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60.240047999999987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218.11758599999999</v>
      </c>
      <c r="L65">
        <v>0</v>
      </c>
      <c r="M65">
        <v>94.39</v>
      </c>
      <c r="N65">
        <v>120.65625</v>
      </c>
      <c r="O65">
        <v>126.47812500000001</v>
      </c>
      <c r="P65">
        <v>138.37379999999999</v>
      </c>
      <c r="Q65">
        <v>0</v>
      </c>
      <c r="R65">
        <v>23.7761</v>
      </c>
      <c r="S65">
        <v>14.792999999999999</v>
      </c>
      <c r="T65">
        <v>0</v>
      </c>
      <c r="U65">
        <v>348.97500000000002</v>
      </c>
      <c r="V65">
        <v>10.425637999999999</v>
      </c>
      <c r="W65">
        <v>31.800601</v>
      </c>
      <c r="X65">
        <v>81.112665000000007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18.643799999999999</v>
      </c>
      <c r="AE65">
        <v>15.756</v>
      </c>
      <c r="AF65">
        <v>9.0630000000000006</v>
      </c>
      <c r="AG65">
        <v>42.053400000000003</v>
      </c>
      <c r="AH65">
        <v>47.769799999999996</v>
      </c>
      <c r="AI65">
        <v>0</v>
      </c>
      <c r="AJ65">
        <v>0</v>
      </c>
      <c r="AK65">
        <v>52.609499999999997</v>
      </c>
      <c r="AL65">
        <v>23.24</v>
      </c>
      <c r="AM65">
        <v>0</v>
      </c>
      <c r="AN65">
        <v>0.44689000000000001</v>
      </c>
      <c r="AO65">
        <v>9.9960000000000004</v>
      </c>
      <c r="AP65">
        <v>11.529</v>
      </c>
      <c r="AQ65">
        <v>0</v>
      </c>
      <c r="AR65">
        <v>3.3119999999999998</v>
      </c>
      <c r="AS65">
        <v>5.3807999999999998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60.382897999999983</v>
      </c>
      <c r="BA65">
        <f t="shared" si="1"/>
        <v>1530.6324530000002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0.33718300000000001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1.97</v>
      </c>
      <c r="BP65">
        <v>2.1800000000000002</v>
      </c>
      <c r="BQ65">
        <v>0</v>
      </c>
      <c r="BR65">
        <v>0</v>
      </c>
      <c r="BS65">
        <v>1.63</v>
      </c>
      <c r="BT65">
        <v>0</v>
      </c>
      <c r="BU65">
        <v>2.8932340000000001</v>
      </c>
      <c r="BV65">
        <v>1.3481259999999999</v>
      </c>
      <c r="BW65">
        <v>0</v>
      </c>
      <c r="BX65">
        <v>4.2765000000000004</v>
      </c>
      <c r="BY65">
        <v>0.26</v>
      </c>
      <c r="BZ65">
        <v>2.1427499999999999</v>
      </c>
      <c r="CA65">
        <v>0</v>
      </c>
      <c r="CB65">
        <v>1.24</v>
      </c>
      <c r="CC65">
        <v>0.57999999999999996</v>
      </c>
      <c r="CD65">
        <v>1.53</v>
      </c>
      <c r="CE65">
        <v>0.79</v>
      </c>
      <c r="CF65">
        <v>0.08</v>
      </c>
      <c r="CG65">
        <v>3.65</v>
      </c>
      <c r="CH65">
        <v>0.25840000000000002</v>
      </c>
      <c r="CI65">
        <v>7.24</v>
      </c>
      <c r="CJ65">
        <v>1.86</v>
      </c>
      <c r="CK65">
        <v>1.73</v>
      </c>
      <c r="CL65">
        <v>3.55905</v>
      </c>
      <c r="CM65">
        <v>1.849688</v>
      </c>
      <c r="CN65">
        <v>0</v>
      </c>
      <c r="CO65">
        <v>3</v>
      </c>
      <c r="CP65">
        <v>0</v>
      </c>
      <c r="CQ65">
        <v>2.24878</v>
      </c>
      <c r="CR65">
        <v>3.4</v>
      </c>
      <c r="CS65">
        <v>2.4289000000000001</v>
      </c>
      <c r="CT65">
        <v>1.9268540000000001</v>
      </c>
      <c r="CU65">
        <v>1.943438</v>
      </c>
      <c r="CV65">
        <v>2.69625</v>
      </c>
      <c r="CW65">
        <v>1.333745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60.382897999999983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218.11758599999999</v>
      </c>
      <c r="L66">
        <v>0</v>
      </c>
      <c r="M66">
        <v>94.39</v>
      </c>
      <c r="N66">
        <v>120.65625</v>
      </c>
      <c r="O66">
        <v>126.47812500000001</v>
      </c>
      <c r="P66">
        <v>138.37379999999999</v>
      </c>
      <c r="Q66">
        <v>0</v>
      </c>
      <c r="R66">
        <v>23.7761</v>
      </c>
      <c r="S66">
        <v>14.792999999999999</v>
      </c>
      <c r="T66">
        <v>0</v>
      </c>
      <c r="U66">
        <v>348.97500000000002</v>
      </c>
      <c r="V66">
        <v>10.425637999999999</v>
      </c>
      <c r="W66">
        <v>31.800601</v>
      </c>
      <c r="X66">
        <v>81.112665000000007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18.643799999999999</v>
      </c>
      <c r="AE66">
        <v>15.756</v>
      </c>
      <c r="AF66">
        <v>9.0630000000000006</v>
      </c>
      <c r="AG66">
        <v>42.053400000000003</v>
      </c>
      <c r="AH66">
        <v>47.769799999999996</v>
      </c>
      <c r="AI66">
        <v>0</v>
      </c>
      <c r="AJ66">
        <v>0</v>
      </c>
      <c r="AK66">
        <v>52.609499999999997</v>
      </c>
      <c r="AL66">
        <v>23.24</v>
      </c>
      <c r="AM66">
        <v>0</v>
      </c>
      <c r="AN66">
        <v>0.44689000000000001</v>
      </c>
      <c r="AO66">
        <v>9.9960000000000004</v>
      </c>
      <c r="AP66">
        <v>11.529</v>
      </c>
      <c r="AQ66">
        <v>0</v>
      </c>
      <c r="AR66">
        <v>3.3119999999999998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60.382897999999983</v>
      </c>
      <c r="BA66">
        <f t="shared" si="1"/>
        <v>1530.6324530000002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0.33718300000000001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1.97</v>
      </c>
      <c r="BP66">
        <v>2.1800000000000002</v>
      </c>
      <c r="BQ66">
        <v>0</v>
      </c>
      <c r="BR66">
        <v>0</v>
      </c>
      <c r="BS66">
        <v>1.63</v>
      </c>
      <c r="BT66">
        <v>0</v>
      </c>
      <c r="BU66">
        <v>2.8932340000000001</v>
      </c>
      <c r="BV66">
        <v>1.3481259999999999</v>
      </c>
      <c r="BW66">
        <v>0</v>
      </c>
      <c r="BX66">
        <v>4.2765000000000004</v>
      </c>
      <c r="BY66">
        <v>0.26</v>
      </c>
      <c r="BZ66">
        <v>2.1427499999999999</v>
      </c>
      <c r="CA66">
        <v>0</v>
      </c>
      <c r="CB66">
        <v>1.24</v>
      </c>
      <c r="CC66">
        <v>0.57999999999999996</v>
      </c>
      <c r="CD66">
        <v>1.53</v>
      </c>
      <c r="CE66">
        <v>0.79</v>
      </c>
      <c r="CF66">
        <v>0.08</v>
      </c>
      <c r="CG66">
        <v>3.65</v>
      </c>
      <c r="CH66">
        <v>0.25840000000000002</v>
      </c>
      <c r="CI66">
        <v>7.24</v>
      </c>
      <c r="CJ66">
        <v>1.86</v>
      </c>
      <c r="CK66">
        <v>1.73</v>
      </c>
      <c r="CL66">
        <v>3.55905</v>
      </c>
      <c r="CM66">
        <v>1.849688</v>
      </c>
      <c r="CN66">
        <v>0</v>
      </c>
      <c r="CO66">
        <v>3</v>
      </c>
      <c r="CP66">
        <v>0</v>
      </c>
      <c r="CQ66">
        <v>2.24878</v>
      </c>
      <c r="CR66">
        <v>3.4</v>
      </c>
      <c r="CS66">
        <v>2.4289000000000001</v>
      </c>
      <c r="CT66">
        <v>1.9268540000000001</v>
      </c>
      <c r="CU66">
        <v>1.943438</v>
      </c>
      <c r="CV66">
        <v>2.69625</v>
      </c>
      <c r="CW66">
        <v>1.333745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60.382897999999983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218.11758599999999</v>
      </c>
      <c r="L67">
        <v>0</v>
      </c>
      <c r="M67">
        <v>94.39</v>
      </c>
      <c r="N67">
        <v>120.65625</v>
      </c>
      <c r="O67">
        <v>126.47812500000001</v>
      </c>
      <c r="P67">
        <v>138.37379999999999</v>
      </c>
      <c r="Q67">
        <v>0</v>
      </c>
      <c r="R67">
        <v>23.7761</v>
      </c>
      <c r="S67">
        <v>14.792999999999999</v>
      </c>
      <c r="T67">
        <v>0</v>
      </c>
      <c r="U67">
        <v>348.97500000000002</v>
      </c>
      <c r="V67">
        <v>10.124995999999999</v>
      </c>
      <c r="W67">
        <v>30.128720999999999</v>
      </c>
      <c r="X67">
        <v>81.112665000000007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18.643799999999999</v>
      </c>
      <c r="AE67">
        <v>15.756</v>
      </c>
      <c r="AF67">
        <v>9.0630000000000006</v>
      </c>
      <c r="AG67">
        <v>42.053400000000003</v>
      </c>
      <c r="AH67">
        <v>47.769799999999996</v>
      </c>
      <c r="AI67">
        <v>0</v>
      </c>
      <c r="AJ67">
        <v>0</v>
      </c>
      <c r="AK67">
        <v>52.609499999999997</v>
      </c>
      <c r="AL67">
        <v>23.24</v>
      </c>
      <c r="AM67">
        <v>0</v>
      </c>
      <c r="AN67">
        <v>0.44689000000000001</v>
      </c>
      <c r="AO67">
        <v>9.9960000000000004</v>
      </c>
      <c r="AP67">
        <v>10.888500000000001</v>
      </c>
      <c r="AQ67">
        <v>0</v>
      </c>
      <c r="AR67">
        <v>3.3119999999999998</v>
      </c>
      <c r="AS67">
        <v>5.3807999999999998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60.382897999999983</v>
      </c>
      <c r="BA67">
        <f t="shared" si="1"/>
        <v>1528.0194310000004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0.33718300000000001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1.97</v>
      </c>
      <c r="BP67">
        <v>2.1800000000000002</v>
      </c>
      <c r="BQ67">
        <v>0</v>
      </c>
      <c r="BR67">
        <v>0</v>
      </c>
      <c r="BS67">
        <v>1.63</v>
      </c>
      <c r="BT67">
        <v>0</v>
      </c>
      <c r="BU67">
        <v>2.8932340000000001</v>
      </c>
      <c r="BV67">
        <v>1.3481259999999999</v>
      </c>
      <c r="BW67">
        <v>0</v>
      </c>
      <c r="BX67">
        <v>4.2765000000000004</v>
      </c>
      <c r="BY67">
        <v>0.26</v>
      </c>
      <c r="BZ67">
        <v>2.1427499999999999</v>
      </c>
      <c r="CA67">
        <v>0</v>
      </c>
      <c r="CB67">
        <v>1.24</v>
      </c>
      <c r="CC67">
        <v>0.57999999999999996</v>
      </c>
      <c r="CD67">
        <v>1.53</v>
      </c>
      <c r="CE67">
        <v>0.79</v>
      </c>
      <c r="CF67">
        <v>0.08</v>
      </c>
      <c r="CG67">
        <v>3.65</v>
      </c>
      <c r="CH67">
        <v>0.25840000000000002</v>
      </c>
      <c r="CI67">
        <v>7.24</v>
      </c>
      <c r="CJ67">
        <v>1.86</v>
      </c>
      <c r="CK67">
        <v>1.73</v>
      </c>
      <c r="CL67">
        <v>3.55905</v>
      </c>
      <c r="CM67">
        <v>1.849688</v>
      </c>
      <c r="CN67">
        <v>0</v>
      </c>
      <c r="CO67">
        <v>3</v>
      </c>
      <c r="CP67">
        <v>0</v>
      </c>
      <c r="CQ67">
        <v>2.24878</v>
      </c>
      <c r="CR67">
        <v>3.4</v>
      </c>
      <c r="CS67">
        <v>2.4289000000000001</v>
      </c>
      <c r="CT67">
        <v>1.9268540000000001</v>
      </c>
      <c r="CU67">
        <v>1.943438</v>
      </c>
      <c r="CV67">
        <v>2.69625</v>
      </c>
      <c r="CW67">
        <v>1.333745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60.382897999999983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218.11758599999999</v>
      </c>
      <c r="L68">
        <v>0</v>
      </c>
      <c r="M68">
        <v>94.39</v>
      </c>
      <c r="N68">
        <v>120.65625</v>
      </c>
      <c r="O68">
        <v>126.47812500000001</v>
      </c>
      <c r="P68">
        <v>138.37379999999999</v>
      </c>
      <c r="Q68">
        <v>0</v>
      </c>
      <c r="R68">
        <v>23.7761</v>
      </c>
      <c r="S68">
        <v>14.792999999999999</v>
      </c>
      <c r="T68">
        <v>0</v>
      </c>
      <c r="U68">
        <v>348.97500000000002</v>
      </c>
      <c r="V68">
        <v>10.124995999999999</v>
      </c>
      <c r="W68">
        <v>29.470517000000001</v>
      </c>
      <c r="X68">
        <v>78.895534999999995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18.643799999999999</v>
      </c>
      <c r="AE68">
        <v>15.756</v>
      </c>
      <c r="AF68">
        <v>9.0630000000000006</v>
      </c>
      <c r="AG68">
        <v>42.053400000000003</v>
      </c>
      <c r="AH68">
        <v>47.769799999999996</v>
      </c>
      <c r="AI68">
        <v>0</v>
      </c>
      <c r="AJ68">
        <v>0</v>
      </c>
      <c r="AK68">
        <v>52.609499999999997</v>
      </c>
      <c r="AL68">
        <v>23.24</v>
      </c>
      <c r="AM68">
        <v>0</v>
      </c>
      <c r="AN68">
        <v>0.44689000000000001</v>
      </c>
      <c r="AO68">
        <v>9.9960000000000004</v>
      </c>
      <c r="AP68">
        <v>10.888500000000001</v>
      </c>
      <c r="AQ68">
        <v>0</v>
      </c>
      <c r="AR68">
        <v>52.991999999999997</v>
      </c>
      <c r="AS68">
        <v>24.617159999999998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60.382897999999983</v>
      </c>
      <c r="BA68">
        <f t="shared" ref="BA68:BA99" si="4">SUM(B68:AZ68)</f>
        <v>1594.0604570000003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0.33718300000000001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1.97</v>
      </c>
      <c r="BP68">
        <v>2.1800000000000002</v>
      </c>
      <c r="BQ68">
        <v>0</v>
      </c>
      <c r="BR68">
        <v>0</v>
      </c>
      <c r="BS68">
        <v>1.63</v>
      </c>
      <c r="BT68">
        <v>0</v>
      </c>
      <c r="BU68">
        <v>2.8932340000000001</v>
      </c>
      <c r="BV68">
        <v>1.3481259999999999</v>
      </c>
      <c r="BW68">
        <v>0</v>
      </c>
      <c r="BX68">
        <v>4.2765000000000004</v>
      </c>
      <c r="BY68">
        <v>0.26</v>
      </c>
      <c r="BZ68">
        <v>2.1427499999999999</v>
      </c>
      <c r="CA68">
        <v>0</v>
      </c>
      <c r="CB68">
        <v>1.24</v>
      </c>
      <c r="CC68">
        <v>0.57999999999999996</v>
      </c>
      <c r="CD68">
        <v>1.53</v>
      </c>
      <c r="CE68">
        <v>0.79</v>
      </c>
      <c r="CF68">
        <v>0.08</v>
      </c>
      <c r="CG68">
        <v>3.65</v>
      </c>
      <c r="CH68">
        <v>0.25840000000000002</v>
      </c>
      <c r="CI68">
        <v>7.24</v>
      </c>
      <c r="CJ68">
        <v>1.86</v>
      </c>
      <c r="CK68">
        <v>1.73</v>
      </c>
      <c r="CL68">
        <v>3.55905</v>
      </c>
      <c r="CM68">
        <v>1.849688</v>
      </c>
      <c r="CN68">
        <v>0</v>
      </c>
      <c r="CO68">
        <v>3</v>
      </c>
      <c r="CP68">
        <v>0</v>
      </c>
      <c r="CQ68">
        <v>2.24878</v>
      </c>
      <c r="CR68">
        <v>3.4</v>
      </c>
      <c r="CS68">
        <v>2.4289000000000001</v>
      </c>
      <c r="CT68">
        <v>1.9268540000000001</v>
      </c>
      <c r="CU68">
        <v>1.943438</v>
      </c>
      <c r="CV68">
        <v>2.69625</v>
      </c>
      <c r="CW68">
        <v>1.333745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60.382897999999983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10.66</v>
      </c>
      <c r="H69">
        <v>0</v>
      </c>
      <c r="I69">
        <v>0</v>
      </c>
      <c r="J69">
        <v>0</v>
      </c>
      <c r="K69">
        <v>218.11758599999999</v>
      </c>
      <c r="L69">
        <v>0</v>
      </c>
      <c r="M69">
        <v>94.39</v>
      </c>
      <c r="N69">
        <v>120.65625</v>
      </c>
      <c r="O69">
        <v>126.47812500000001</v>
      </c>
      <c r="P69">
        <v>138.37379999999999</v>
      </c>
      <c r="Q69">
        <v>0</v>
      </c>
      <c r="R69">
        <v>23.7761</v>
      </c>
      <c r="S69">
        <v>14.792999999999999</v>
      </c>
      <c r="T69">
        <v>0</v>
      </c>
      <c r="U69">
        <v>348.97500000000002</v>
      </c>
      <c r="V69">
        <v>10.124995999999999</v>
      </c>
      <c r="W69">
        <v>29.470517000000001</v>
      </c>
      <c r="X69">
        <v>55.313389000000001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18.643799999999999</v>
      </c>
      <c r="AE69">
        <v>31.512</v>
      </c>
      <c r="AF69">
        <v>9.0630000000000006</v>
      </c>
      <c r="AG69">
        <v>42.053400000000003</v>
      </c>
      <c r="AH69">
        <v>47.769799999999996</v>
      </c>
      <c r="AI69">
        <v>0</v>
      </c>
      <c r="AJ69">
        <v>0</v>
      </c>
      <c r="AK69">
        <v>52.609499999999997</v>
      </c>
      <c r="AL69">
        <v>11.62</v>
      </c>
      <c r="AM69">
        <v>0</v>
      </c>
      <c r="AN69">
        <v>0.44689000000000001</v>
      </c>
      <c r="AO69">
        <v>9.9960000000000004</v>
      </c>
      <c r="AP69">
        <v>10.888500000000001</v>
      </c>
      <c r="AQ69">
        <v>16.055</v>
      </c>
      <c r="AR69">
        <v>52.991999999999997</v>
      </c>
      <c r="AS69">
        <v>24.617159999999998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60.660097999999991</v>
      </c>
      <c r="BA69">
        <f t="shared" si="4"/>
        <v>1601.606511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0.33718300000000001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1.97</v>
      </c>
      <c r="BP69">
        <v>2.1800000000000002</v>
      </c>
      <c r="BQ69">
        <v>0</v>
      </c>
      <c r="BR69">
        <v>0</v>
      </c>
      <c r="BS69">
        <v>1.63</v>
      </c>
      <c r="BT69">
        <v>0.2772</v>
      </c>
      <c r="BU69">
        <v>2.8932340000000001</v>
      </c>
      <c r="BV69">
        <v>1.3481259999999999</v>
      </c>
      <c r="BW69">
        <v>0</v>
      </c>
      <c r="BX69">
        <v>4.2765000000000004</v>
      </c>
      <c r="BY69">
        <v>0.26</v>
      </c>
      <c r="BZ69">
        <v>2.1427499999999999</v>
      </c>
      <c r="CA69">
        <v>0</v>
      </c>
      <c r="CB69">
        <v>1.24</v>
      </c>
      <c r="CC69">
        <v>0.57999999999999996</v>
      </c>
      <c r="CD69">
        <v>1.53</v>
      </c>
      <c r="CE69">
        <v>0.79</v>
      </c>
      <c r="CF69">
        <v>0.08</v>
      </c>
      <c r="CG69">
        <v>3.65</v>
      </c>
      <c r="CH69">
        <v>0.25840000000000002</v>
      </c>
      <c r="CI69">
        <v>7.24</v>
      </c>
      <c r="CJ69">
        <v>1.86</v>
      </c>
      <c r="CK69">
        <v>1.73</v>
      </c>
      <c r="CL69">
        <v>3.55905</v>
      </c>
      <c r="CM69">
        <v>1.849688</v>
      </c>
      <c r="CN69">
        <v>0</v>
      </c>
      <c r="CO69">
        <v>3</v>
      </c>
      <c r="CP69">
        <v>0</v>
      </c>
      <c r="CQ69">
        <v>2.24878</v>
      </c>
      <c r="CR69">
        <v>3.4</v>
      </c>
      <c r="CS69">
        <v>2.4289000000000001</v>
      </c>
      <c r="CT69">
        <v>1.9268540000000001</v>
      </c>
      <c r="CU69">
        <v>1.943438</v>
      </c>
      <c r="CV69">
        <v>2.69625</v>
      </c>
      <c r="CW69">
        <v>1.333745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60.660097999999991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10.66</v>
      </c>
      <c r="H70">
        <v>0</v>
      </c>
      <c r="I70">
        <v>0</v>
      </c>
      <c r="J70">
        <v>0</v>
      </c>
      <c r="K70">
        <v>218.11758599999999</v>
      </c>
      <c r="L70">
        <v>0</v>
      </c>
      <c r="M70">
        <v>94.39</v>
      </c>
      <c r="N70">
        <v>120.65625</v>
      </c>
      <c r="O70">
        <v>126.47812500000001</v>
      </c>
      <c r="P70">
        <v>138.37379999999999</v>
      </c>
      <c r="Q70">
        <v>0</v>
      </c>
      <c r="R70">
        <v>23.7761</v>
      </c>
      <c r="S70">
        <v>14.792999999999999</v>
      </c>
      <c r="T70">
        <v>0</v>
      </c>
      <c r="U70">
        <v>348.97500000000002</v>
      </c>
      <c r="V70">
        <v>9.7715610000000002</v>
      </c>
      <c r="W70">
        <v>23.199539999999999</v>
      </c>
      <c r="X70">
        <v>55.313389000000001</v>
      </c>
      <c r="Y70">
        <v>0</v>
      </c>
      <c r="Z70">
        <v>6.5537999999999998</v>
      </c>
      <c r="AA70">
        <v>0</v>
      </c>
      <c r="AB70">
        <v>0</v>
      </c>
      <c r="AC70">
        <v>9.9058399999999995</v>
      </c>
      <c r="AD70">
        <v>18.643799999999999</v>
      </c>
      <c r="AE70">
        <v>31.512</v>
      </c>
      <c r="AF70">
        <v>9.0630000000000006</v>
      </c>
      <c r="AG70">
        <v>42.053400000000003</v>
      </c>
      <c r="AH70">
        <v>47.769799999999996</v>
      </c>
      <c r="AI70">
        <v>0</v>
      </c>
      <c r="AJ70">
        <v>0</v>
      </c>
      <c r="AK70">
        <v>52.609499999999997</v>
      </c>
      <c r="AL70">
        <v>11.62</v>
      </c>
      <c r="AM70">
        <v>0</v>
      </c>
      <c r="AN70">
        <v>0.44689000000000001</v>
      </c>
      <c r="AO70">
        <v>9.9960000000000004</v>
      </c>
      <c r="AP70">
        <v>10.888500000000001</v>
      </c>
      <c r="AQ70">
        <v>32.11</v>
      </c>
      <c r="AR70">
        <v>3.3119999999999998</v>
      </c>
      <c r="AS70">
        <v>24.617159999999998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60.660097999999991</v>
      </c>
      <c r="BA70">
        <f t="shared" si="4"/>
        <v>1571.2629389999997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0.33718300000000001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1.97</v>
      </c>
      <c r="BP70">
        <v>2.1800000000000002</v>
      </c>
      <c r="BQ70">
        <v>0</v>
      </c>
      <c r="BR70">
        <v>0</v>
      </c>
      <c r="BS70">
        <v>1.63</v>
      </c>
      <c r="BT70">
        <v>0.2772</v>
      </c>
      <c r="BU70">
        <v>2.8932340000000001</v>
      </c>
      <c r="BV70">
        <v>1.3481259999999999</v>
      </c>
      <c r="BW70">
        <v>0</v>
      </c>
      <c r="BX70">
        <v>4.2765000000000004</v>
      </c>
      <c r="BY70">
        <v>0.26</v>
      </c>
      <c r="BZ70">
        <v>2.1427499999999999</v>
      </c>
      <c r="CA70">
        <v>0</v>
      </c>
      <c r="CB70">
        <v>1.24</v>
      </c>
      <c r="CC70">
        <v>0.57999999999999996</v>
      </c>
      <c r="CD70">
        <v>1.53</v>
      </c>
      <c r="CE70">
        <v>0.79</v>
      </c>
      <c r="CF70">
        <v>0.08</v>
      </c>
      <c r="CG70">
        <v>3.65</v>
      </c>
      <c r="CH70">
        <v>0.25840000000000002</v>
      </c>
      <c r="CI70">
        <v>7.24</v>
      </c>
      <c r="CJ70">
        <v>1.86</v>
      </c>
      <c r="CK70">
        <v>1.73</v>
      </c>
      <c r="CL70">
        <v>3.55905</v>
      </c>
      <c r="CM70">
        <v>1.849688</v>
      </c>
      <c r="CN70">
        <v>0</v>
      </c>
      <c r="CO70">
        <v>3</v>
      </c>
      <c r="CP70">
        <v>0</v>
      </c>
      <c r="CQ70">
        <v>2.24878</v>
      </c>
      <c r="CR70">
        <v>3.4</v>
      </c>
      <c r="CS70">
        <v>2.4289000000000001</v>
      </c>
      <c r="CT70">
        <v>1.9268540000000001</v>
      </c>
      <c r="CU70">
        <v>1.943438</v>
      </c>
      <c r="CV70">
        <v>2.69625</v>
      </c>
      <c r="CW70">
        <v>1.333745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60.660097999999991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10.66</v>
      </c>
      <c r="H71">
        <v>0</v>
      </c>
      <c r="I71">
        <v>0</v>
      </c>
      <c r="J71">
        <v>0</v>
      </c>
      <c r="K71">
        <v>218.11758599999999</v>
      </c>
      <c r="L71">
        <v>0</v>
      </c>
      <c r="M71">
        <v>94.39</v>
      </c>
      <c r="N71">
        <v>120.65625</v>
      </c>
      <c r="O71">
        <v>126.47812500000001</v>
      </c>
      <c r="P71">
        <v>138.37379999999999</v>
      </c>
      <c r="Q71">
        <v>0</v>
      </c>
      <c r="R71">
        <v>23.7761</v>
      </c>
      <c r="S71">
        <v>14.792999999999999</v>
      </c>
      <c r="T71">
        <v>0</v>
      </c>
      <c r="U71">
        <v>348.97500000000002</v>
      </c>
      <c r="V71">
        <v>9.7715610000000002</v>
      </c>
      <c r="W71">
        <v>23.199539999999999</v>
      </c>
      <c r="X71">
        <v>49.171875</v>
      </c>
      <c r="Y71">
        <v>0</v>
      </c>
      <c r="Z71">
        <v>0</v>
      </c>
      <c r="AA71">
        <v>0</v>
      </c>
      <c r="AB71">
        <v>13.535600000000001</v>
      </c>
      <c r="AC71">
        <v>9.9058399999999995</v>
      </c>
      <c r="AD71">
        <v>18.643799999999999</v>
      </c>
      <c r="AE71">
        <v>31.512</v>
      </c>
      <c r="AF71">
        <v>9.0630000000000006</v>
      </c>
      <c r="AG71">
        <v>42.053400000000003</v>
      </c>
      <c r="AH71">
        <v>47.769799999999996</v>
      </c>
      <c r="AI71">
        <v>0</v>
      </c>
      <c r="AJ71">
        <v>0</v>
      </c>
      <c r="AK71">
        <v>52.609499999999997</v>
      </c>
      <c r="AL71">
        <v>11.62</v>
      </c>
      <c r="AM71">
        <v>0</v>
      </c>
      <c r="AN71">
        <v>0.44689000000000001</v>
      </c>
      <c r="AO71">
        <v>9.9960000000000004</v>
      </c>
      <c r="AP71">
        <v>10.888500000000001</v>
      </c>
      <c r="AQ71">
        <v>48.164999999999999</v>
      </c>
      <c r="AR71">
        <v>3.3119999999999998</v>
      </c>
      <c r="AS71">
        <v>24.617159999999998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60.638697999999991</v>
      </c>
      <c r="BA71">
        <f t="shared" si="4"/>
        <v>1588.1368249999998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0.33718300000000001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1.97</v>
      </c>
      <c r="BP71">
        <v>2.1800000000000002</v>
      </c>
      <c r="BQ71">
        <v>0</v>
      </c>
      <c r="BR71">
        <v>0</v>
      </c>
      <c r="BS71">
        <v>1.63</v>
      </c>
      <c r="BT71">
        <v>0.2772</v>
      </c>
      <c r="BU71">
        <v>2.8932340000000001</v>
      </c>
      <c r="BV71">
        <v>1.3481259999999999</v>
      </c>
      <c r="BW71">
        <v>0</v>
      </c>
      <c r="BX71">
        <v>4.2765000000000004</v>
      </c>
      <c r="BY71">
        <v>0.26</v>
      </c>
      <c r="BZ71">
        <v>2.1427499999999999</v>
      </c>
      <c r="CA71">
        <v>0</v>
      </c>
      <c r="CB71">
        <v>1.24</v>
      </c>
      <c r="CC71">
        <v>0.57999999999999996</v>
      </c>
      <c r="CD71">
        <v>1.53</v>
      </c>
      <c r="CE71">
        <v>0.79</v>
      </c>
      <c r="CF71">
        <v>0.08</v>
      </c>
      <c r="CG71">
        <v>3.65</v>
      </c>
      <c r="CH71">
        <v>0.25840000000000002</v>
      </c>
      <c r="CI71">
        <v>7.24</v>
      </c>
      <c r="CJ71">
        <v>1.86</v>
      </c>
      <c r="CK71">
        <v>1.73</v>
      </c>
      <c r="CL71">
        <v>3.55905</v>
      </c>
      <c r="CM71">
        <v>1.849688</v>
      </c>
      <c r="CN71">
        <v>0</v>
      </c>
      <c r="CO71">
        <v>3</v>
      </c>
      <c r="CP71">
        <v>0</v>
      </c>
      <c r="CQ71">
        <v>2.24878</v>
      </c>
      <c r="CR71">
        <v>3.4</v>
      </c>
      <c r="CS71">
        <v>2.4075000000000002</v>
      </c>
      <c r="CT71">
        <v>1.9268540000000001</v>
      </c>
      <c r="CU71">
        <v>1.943438</v>
      </c>
      <c r="CV71">
        <v>2.69625</v>
      </c>
      <c r="CW71">
        <v>1.333745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60.638697999999991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8.9280000000000008</v>
      </c>
      <c r="H72">
        <v>0</v>
      </c>
      <c r="I72">
        <v>0</v>
      </c>
      <c r="J72">
        <v>0</v>
      </c>
      <c r="K72">
        <v>218.11758599999999</v>
      </c>
      <c r="L72">
        <v>0</v>
      </c>
      <c r="M72">
        <v>94.39</v>
      </c>
      <c r="N72">
        <v>120.65625</v>
      </c>
      <c r="O72">
        <v>126.47812500000001</v>
      </c>
      <c r="P72">
        <v>138.37379999999999</v>
      </c>
      <c r="Q72">
        <v>0</v>
      </c>
      <c r="R72">
        <v>23.7761</v>
      </c>
      <c r="S72">
        <v>14.792999999999999</v>
      </c>
      <c r="T72">
        <v>0</v>
      </c>
      <c r="U72">
        <v>348.97500000000002</v>
      </c>
      <c r="V72">
        <v>9.7715610000000002</v>
      </c>
      <c r="W72">
        <v>23.199539999999999</v>
      </c>
      <c r="X72">
        <v>49.171875</v>
      </c>
      <c r="Y72">
        <v>0</v>
      </c>
      <c r="Z72">
        <v>0</v>
      </c>
      <c r="AA72">
        <v>5.53</v>
      </c>
      <c r="AB72">
        <v>13.535600000000001</v>
      </c>
      <c r="AC72">
        <v>9.9058399999999995</v>
      </c>
      <c r="AD72">
        <v>27.965699999999998</v>
      </c>
      <c r="AE72">
        <v>31.512</v>
      </c>
      <c r="AF72">
        <v>9.0630000000000006</v>
      </c>
      <c r="AG72">
        <v>42.053400000000003</v>
      </c>
      <c r="AH72">
        <v>71.654700000000005</v>
      </c>
      <c r="AI72">
        <v>0</v>
      </c>
      <c r="AJ72">
        <v>0</v>
      </c>
      <c r="AK72">
        <v>52.609499999999997</v>
      </c>
      <c r="AL72">
        <v>11.62</v>
      </c>
      <c r="AM72">
        <v>0</v>
      </c>
      <c r="AN72">
        <v>0.44689000000000001</v>
      </c>
      <c r="AO72">
        <v>9.9960000000000004</v>
      </c>
      <c r="AP72">
        <v>10.888500000000001</v>
      </c>
      <c r="AQ72">
        <v>48.164999999999999</v>
      </c>
      <c r="AR72">
        <v>3.3119999999999998</v>
      </c>
      <c r="AS72">
        <v>5.3807999999999998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61.015697999999986</v>
      </c>
      <c r="BA72">
        <f t="shared" si="4"/>
        <v>1606.2822649999996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0.33718300000000001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1.97</v>
      </c>
      <c r="BP72">
        <v>2.1800000000000002</v>
      </c>
      <c r="BQ72">
        <v>0</v>
      </c>
      <c r="BR72">
        <v>0</v>
      </c>
      <c r="BS72">
        <v>1.63</v>
      </c>
      <c r="BT72">
        <v>0.52500000000000002</v>
      </c>
      <c r="BU72">
        <v>2.8932340000000001</v>
      </c>
      <c r="BV72">
        <v>1.3481259999999999</v>
      </c>
      <c r="BW72">
        <v>0</v>
      </c>
      <c r="BX72">
        <v>4.2765000000000004</v>
      </c>
      <c r="BY72">
        <v>0.26</v>
      </c>
      <c r="BZ72">
        <v>2.1427499999999999</v>
      </c>
      <c r="CA72">
        <v>0</v>
      </c>
      <c r="CB72">
        <v>1.24</v>
      </c>
      <c r="CC72">
        <v>0.57999999999999996</v>
      </c>
      <c r="CD72">
        <v>1.53</v>
      </c>
      <c r="CE72">
        <v>0.79</v>
      </c>
      <c r="CF72">
        <v>0.08</v>
      </c>
      <c r="CG72">
        <v>3.65</v>
      </c>
      <c r="CH72">
        <v>0.3876</v>
      </c>
      <c r="CI72">
        <v>7.24</v>
      </c>
      <c r="CJ72">
        <v>1.86</v>
      </c>
      <c r="CK72">
        <v>1.73</v>
      </c>
      <c r="CL72">
        <v>3.55905</v>
      </c>
      <c r="CM72">
        <v>1.849688</v>
      </c>
      <c r="CN72">
        <v>0</v>
      </c>
      <c r="CO72">
        <v>3</v>
      </c>
      <c r="CP72">
        <v>0</v>
      </c>
      <c r="CQ72">
        <v>2.24878</v>
      </c>
      <c r="CR72">
        <v>3.4</v>
      </c>
      <c r="CS72">
        <v>2.4075000000000002</v>
      </c>
      <c r="CT72">
        <v>1.9268540000000001</v>
      </c>
      <c r="CU72">
        <v>1.943438</v>
      </c>
      <c r="CV72">
        <v>2.69625</v>
      </c>
      <c r="CW72">
        <v>1.333745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61.015697999999986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218.11758599999999</v>
      </c>
      <c r="L73">
        <v>0</v>
      </c>
      <c r="M73">
        <v>94.39</v>
      </c>
      <c r="N73">
        <v>120.65625</v>
      </c>
      <c r="O73">
        <v>126.47812500000001</v>
      </c>
      <c r="P73">
        <v>138.37379999999999</v>
      </c>
      <c r="Q73">
        <v>0</v>
      </c>
      <c r="R73">
        <v>41.006487</v>
      </c>
      <c r="S73">
        <v>25.723054000000001</v>
      </c>
      <c r="T73">
        <v>0</v>
      </c>
      <c r="U73">
        <v>348.97500000000002</v>
      </c>
      <c r="V73">
        <v>6.4786510000000002</v>
      </c>
      <c r="W73">
        <v>23.199539999999999</v>
      </c>
      <c r="X73">
        <v>49.171875</v>
      </c>
      <c r="Y73">
        <v>0</v>
      </c>
      <c r="Z73">
        <v>0</v>
      </c>
      <c r="AA73">
        <v>13.904</v>
      </c>
      <c r="AB73">
        <v>13.535600000000001</v>
      </c>
      <c r="AC73">
        <v>9.9058399999999995</v>
      </c>
      <c r="AD73">
        <v>27.965699999999998</v>
      </c>
      <c r="AE73">
        <v>31.512</v>
      </c>
      <c r="AF73">
        <v>9.0630000000000006</v>
      </c>
      <c r="AG73">
        <v>42.053400000000003</v>
      </c>
      <c r="AH73">
        <v>95.539599999999993</v>
      </c>
      <c r="AI73">
        <v>0</v>
      </c>
      <c r="AJ73">
        <v>0</v>
      </c>
      <c r="AK73">
        <v>52.609499999999997</v>
      </c>
      <c r="AL73">
        <v>11.62</v>
      </c>
      <c r="AM73">
        <v>0</v>
      </c>
      <c r="AN73">
        <v>0.44689000000000001</v>
      </c>
      <c r="AO73">
        <v>9.9960000000000004</v>
      </c>
      <c r="AP73">
        <v>10.888500000000001</v>
      </c>
      <c r="AQ73">
        <v>48.164999999999999</v>
      </c>
      <c r="AR73">
        <v>3.3119999999999998</v>
      </c>
      <c r="AS73">
        <v>5.3807999999999998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61.342987999999991</v>
      </c>
      <c r="BA73">
        <f t="shared" si="4"/>
        <v>1654.8079859999998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0.33718300000000001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1.97</v>
      </c>
      <c r="BP73">
        <v>2.1800000000000002</v>
      </c>
      <c r="BQ73">
        <v>0</v>
      </c>
      <c r="BR73">
        <v>0</v>
      </c>
      <c r="BS73">
        <v>1.63</v>
      </c>
      <c r="BT73">
        <v>0.52500000000000002</v>
      </c>
      <c r="BU73">
        <v>2.8932340000000001</v>
      </c>
      <c r="BV73">
        <v>1.3481259999999999</v>
      </c>
      <c r="BW73">
        <v>0</v>
      </c>
      <c r="BX73">
        <v>4.2765000000000004</v>
      </c>
      <c r="BY73">
        <v>0.26</v>
      </c>
      <c r="BZ73">
        <v>2.34274</v>
      </c>
      <c r="CA73">
        <v>0</v>
      </c>
      <c r="CB73">
        <v>1.24</v>
      </c>
      <c r="CC73">
        <v>0.57999999999999996</v>
      </c>
      <c r="CD73">
        <v>1.53</v>
      </c>
      <c r="CE73">
        <v>0.79</v>
      </c>
      <c r="CF73">
        <v>0.08</v>
      </c>
      <c r="CG73">
        <v>3.65</v>
      </c>
      <c r="CH73">
        <v>0.51490000000000002</v>
      </c>
      <c r="CI73">
        <v>7.24</v>
      </c>
      <c r="CJ73">
        <v>1.86</v>
      </c>
      <c r="CK73">
        <v>1.73</v>
      </c>
      <c r="CL73">
        <v>3.55905</v>
      </c>
      <c r="CM73">
        <v>1.849688</v>
      </c>
      <c r="CN73">
        <v>0</v>
      </c>
      <c r="CO73">
        <v>3</v>
      </c>
      <c r="CP73">
        <v>0</v>
      </c>
      <c r="CQ73">
        <v>2.24878</v>
      </c>
      <c r="CR73">
        <v>3.4</v>
      </c>
      <c r="CS73">
        <v>2.4075000000000002</v>
      </c>
      <c r="CT73">
        <v>1.9268540000000001</v>
      </c>
      <c r="CU73">
        <v>1.943438</v>
      </c>
      <c r="CV73">
        <v>2.69625</v>
      </c>
      <c r="CW73">
        <v>1.333745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61.342987999999991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218.11758599999999</v>
      </c>
      <c r="L74">
        <v>0</v>
      </c>
      <c r="M74">
        <v>94.39</v>
      </c>
      <c r="N74">
        <v>120.65625</v>
      </c>
      <c r="O74">
        <v>126.47812500000001</v>
      </c>
      <c r="P74">
        <v>138.37379999999999</v>
      </c>
      <c r="Q74">
        <v>0</v>
      </c>
      <c r="R74">
        <v>42.393900000000002</v>
      </c>
      <c r="S74">
        <v>26.375</v>
      </c>
      <c r="T74">
        <v>0</v>
      </c>
      <c r="U74">
        <v>348.97500000000002</v>
      </c>
      <c r="V74">
        <v>6.4786510000000002</v>
      </c>
      <c r="W74">
        <v>23.199539999999999</v>
      </c>
      <c r="X74">
        <v>49.171875</v>
      </c>
      <c r="Y74">
        <v>0</v>
      </c>
      <c r="Z74">
        <v>0</v>
      </c>
      <c r="AA74">
        <v>23.7</v>
      </c>
      <c r="AB74">
        <v>13.535600000000001</v>
      </c>
      <c r="AC74">
        <v>19.811679999999999</v>
      </c>
      <c r="AD74">
        <v>37.374063999999997</v>
      </c>
      <c r="AE74">
        <v>31.512</v>
      </c>
      <c r="AF74">
        <v>9.0630000000000006</v>
      </c>
      <c r="AG74">
        <v>42.053400000000003</v>
      </c>
      <c r="AH74">
        <v>119.42449999999999</v>
      </c>
      <c r="AI74">
        <v>0</v>
      </c>
      <c r="AJ74">
        <v>0</v>
      </c>
      <c r="AK74">
        <v>52.609499999999997</v>
      </c>
      <c r="AL74">
        <v>11.62</v>
      </c>
      <c r="AM74">
        <v>5.40144</v>
      </c>
      <c r="AN74">
        <v>0.44689000000000001</v>
      </c>
      <c r="AO74">
        <v>9.9960000000000004</v>
      </c>
      <c r="AP74">
        <v>10.888500000000001</v>
      </c>
      <c r="AQ74">
        <v>64.22</v>
      </c>
      <c r="AR74">
        <v>3.3119999999999998</v>
      </c>
      <c r="AS74">
        <v>5.3807999999999998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62.304817999999983</v>
      </c>
      <c r="BA74">
        <f t="shared" si="4"/>
        <v>1732.2607190000001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0.33718300000000001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1.97</v>
      </c>
      <c r="BP74">
        <v>2.1800000000000002</v>
      </c>
      <c r="BQ74">
        <v>0</v>
      </c>
      <c r="BR74">
        <v>0.32604</v>
      </c>
      <c r="BS74">
        <v>1.63</v>
      </c>
      <c r="BT74">
        <v>0.83160000000000001</v>
      </c>
      <c r="BU74">
        <v>2.8932340000000001</v>
      </c>
      <c r="BV74">
        <v>1.3481259999999999</v>
      </c>
      <c r="BW74">
        <v>0</v>
      </c>
      <c r="BX74">
        <v>4.2765000000000004</v>
      </c>
      <c r="BY74">
        <v>0.26</v>
      </c>
      <c r="BZ74">
        <v>2.5427300000000002</v>
      </c>
      <c r="CA74">
        <v>0</v>
      </c>
      <c r="CB74">
        <v>1.24</v>
      </c>
      <c r="CC74">
        <v>0.57999999999999996</v>
      </c>
      <c r="CD74">
        <v>1.53</v>
      </c>
      <c r="CE74">
        <v>0.79</v>
      </c>
      <c r="CF74">
        <v>0.08</v>
      </c>
      <c r="CG74">
        <v>3.65</v>
      </c>
      <c r="CH74">
        <v>0.64410000000000001</v>
      </c>
      <c r="CI74">
        <v>7.24</v>
      </c>
      <c r="CJ74">
        <v>1.86</v>
      </c>
      <c r="CK74">
        <v>1.73</v>
      </c>
      <c r="CL74">
        <v>3.55905</v>
      </c>
      <c r="CM74">
        <v>1.849688</v>
      </c>
      <c r="CN74">
        <v>0</v>
      </c>
      <c r="CO74">
        <v>3</v>
      </c>
      <c r="CP74">
        <v>0</v>
      </c>
      <c r="CQ74">
        <v>2.24878</v>
      </c>
      <c r="CR74">
        <v>3.4</v>
      </c>
      <c r="CS74">
        <v>2.4075000000000002</v>
      </c>
      <c r="CT74">
        <v>1.9268540000000001</v>
      </c>
      <c r="CU74">
        <v>1.943438</v>
      </c>
      <c r="CV74">
        <v>2.69625</v>
      </c>
      <c r="CW74">
        <v>1.333745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62.304817999999983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218.11758599999999</v>
      </c>
      <c r="L75">
        <v>0</v>
      </c>
      <c r="M75">
        <v>94.39</v>
      </c>
      <c r="N75">
        <v>120.65625</v>
      </c>
      <c r="O75">
        <v>126.47812500000001</v>
      </c>
      <c r="P75">
        <v>138.37379999999999</v>
      </c>
      <c r="Q75">
        <v>0</v>
      </c>
      <c r="R75">
        <v>42.393900000000002</v>
      </c>
      <c r="S75">
        <v>26.375</v>
      </c>
      <c r="T75">
        <v>0</v>
      </c>
      <c r="U75">
        <v>348.97500000000002</v>
      </c>
      <c r="V75">
        <v>6.4786510000000002</v>
      </c>
      <c r="W75">
        <v>23.199539999999999</v>
      </c>
      <c r="X75">
        <v>49.171875</v>
      </c>
      <c r="Y75">
        <v>0</v>
      </c>
      <c r="Z75">
        <v>6.49</v>
      </c>
      <c r="AA75">
        <v>28.09872</v>
      </c>
      <c r="AB75">
        <v>26.989000000000001</v>
      </c>
      <c r="AC75">
        <v>19.811679999999999</v>
      </c>
      <c r="AD75">
        <v>37.374063999999997</v>
      </c>
      <c r="AE75">
        <v>50.592516000000003</v>
      </c>
      <c r="AF75">
        <v>18.126000000000001</v>
      </c>
      <c r="AG75">
        <v>42.053400000000003</v>
      </c>
      <c r="AH75">
        <v>119.42449999999999</v>
      </c>
      <c r="AI75">
        <v>3.2574999999999998</v>
      </c>
      <c r="AJ75">
        <v>0</v>
      </c>
      <c r="AK75">
        <v>52.609499999999997</v>
      </c>
      <c r="AL75">
        <v>11.62</v>
      </c>
      <c r="AM75">
        <v>10.775600000000001</v>
      </c>
      <c r="AN75">
        <v>0.44689000000000001</v>
      </c>
      <c r="AO75">
        <v>9.4079999999999995</v>
      </c>
      <c r="AP75">
        <v>10.888500000000001</v>
      </c>
      <c r="AQ75">
        <v>64.22</v>
      </c>
      <c r="AR75">
        <v>5.52</v>
      </c>
      <c r="AS75">
        <v>5.3807999999999998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62.874964999999989</v>
      </c>
      <c r="BA75">
        <f t="shared" si="4"/>
        <v>1795.5681619999996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0.33718300000000001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1.97</v>
      </c>
      <c r="BP75">
        <v>2.1800000000000002</v>
      </c>
      <c r="BQ75">
        <v>0</v>
      </c>
      <c r="BR75">
        <v>0.65207999999999999</v>
      </c>
      <c r="BS75">
        <v>1.63</v>
      </c>
      <c r="BT75">
        <v>0.91</v>
      </c>
      <c r="BU75">
        <v>2.8932340000000001</v>
      </c>
      <c r="BV75">
        <v>1.348125</v>
      </c>
      <c r="BW75">
        <v>0</v>
      </c>
      <c r="BX75">
        <v>4.2765000000000004</v>
      </c>
      <c r="BY75">
        <v>0.26</v>
      </c>
      <c r="BZ75">
        <v>2.6784379999999999</v>
      </c>
      <c r="CA75">
        <v>0</v>
      </c>
      <c r="CB75">
        <v>1.24</v>
      </c>
      <c r="CC75">
        <v>0.57999999999999996</v>
      </c>
      <c r="CD75">
        <v>1.56</v>
      </c>
      <c r="CE75">
        <v>0.79</v>
      </c>
      <c r="CF75">
        <v>0.08</v>
      </c>
      <c r="CG75">
        <v>3.65</v>
      </c>
      <c r="CH75">
        <v>0.64410000000000001</v>
      </c>
      <c r="CI75">
        <v>7.24</v>
      </c>
      <c r="CJ75">
        <v>1.86</v>
      </c>
      <c r="CK75">
        <v>1.73</v>
      </c>
      <c r="CL75">
        <v>3.55905</v>
      </c>
      <c r="CM75">
        <v>1.849688</v>
      </c>
      <c r="CN75">
        <v>0</v>
      </c>
      <c r="CO75">
        <v>3</v>
      </c>
      <c r="CP75">
        <v>0</v>
      </c>
      <c r="CQ75">
        <v>2.24878</v>
      </c>
      <c r="CR75">
        <v>3.4</v>
      </c>
      <c r="CS75">
        <v>2.4075000000000002</v>
      </c>
      <c r="CT75">
        <v>1.9268540000000001</v>
      </c>
      <c r="CU75">
        <v>1.943438</v>
      </c>
      <c r="CV75">
        <v>2.69625</v>
      </c>
      <c r="CW75">
        <v>1.333745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62.874964999999989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218.11758599999999</v>
      </c>
      <c r="L76">
        <v>0</v>
      </c>
      <c r="M76">
        <v>94.39</v>
      </c>
      <c r="N76">
        <v>120.65625</v>
      </c>
      <c r="O76">
        <v>126.47812500000001</v>
      </c>
      <c r="P76">
        <v>138.37379999999999</v>
      </c>
      <c r="Q76">
        <v>0</v>
      </c>
      <c r="R76">
        <v>42.393900000000002</v>
      </c>
      <c r="S76">
        <v>26.375</v>
      </c>
      <c r="T76">
        <v>0</v>
      </c>
      <c r="U76">
        <v>348.97500000000002</v>
      </c>
      <c r="V76">
        <v>6.4786510000000002</v>
      </c>
      <c r="W76">
        <v>23.199539999999999</v>
      </c>
      <c r="X76">
        <v>49.171875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30.21</v>
      </c>
      <c r="AG76">
        <v>42.053400000000003</v>
      </c>
      <c r="AH76">
        <v>119.42449999999999</v>
      </c>
      <c r="AI76">
        <v>7.8179999999999996</v>
      </c>
      <c r="AJ76">
        <v>0</v>
      </c>
      <c r="AK76">
        <v>52.609499999999997</v>
      </c>
      <c r="AL76">
        <v>34.86</v>
      </c>
      <c r="AM76">
        <v>16.106112</v>
      </c>
      <c r="AN76">
        <v>0.44689000000000001</v>
      </c>
      <c r="AO76">
        <v>9.4079999999999995</v>
      </c>
      <c r="AP76">
        <v>10.888500000000001</v>
      </c>
      <c r="AQ76">
        <v>64.22</v>
      </c>
      <c r="AR76">
        <v>3.3119999999999998</v>
      </c>
      <c r="AS76">
        <v>5.3807999999999998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63.411204999999981</v>
      </c>
      <c r="BA76">
        <f t="shared" si="4"/>
        <v>1889.8558139999993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0.33718300000000001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1.97</v>
      </c>
      <c r="BP76">
        <v>2.1800000000000002</v>
      </c>
      <c r="BQ76">
        <v>0</v>
      </c>
      <c r="BR76">
        <v>0.97811999999999999</v>
      </c>
      <c r="BS76">
        <v>1.63</v>
      </c>
      <c r="BT76">
        <v>1.1088</v>
      </c>
      <c r="BU76">
        <v>2.8932340000000001</v>
      </c>
      <c r="BV76">
        <v>1.348125</v>
      </c>
      <c r="BW76">
        <v>0</v>
      </c>
      <c r="BX76">
        <v>4.2765000000000004</v>
      </c>
      <c r="BY76">
        <v>0.26</v>
      </c>
      <c r="BZ76">
        <v>2.6784379999999999</v>
      </c>
      <c r="CA76">
        <v>0</v>
      </c>
      <c r="CB76">
        <v>1.24</v>
      </c>
      <c r="CC76">
        <v>0.57999999999999996</v>
      </c>
      <c r="CD76">
        <v>1.56</v>
      </c>
      <c r="CE76">
        <v>0.79</v>
      </c>
      <c r="CF76">
        <v>0.08</v>
      </c>
      <c r="CG76">
        <v>3.65</v>
      </c>
      <c r="CH76">
        <v>0.65549999999999997</v>
      </c>
      <c r="CI76">
        <v>7.24</v>
      </c>
      <c r="CJ76">
        <v>1.86</v>
      </c>
      <c r="CK76">
        <v>1.73</v>
      </c>
      <c r="CL76">
        <v>3.55905</v>
      </c>
      <c r="CM76">
        <v>1.849688</v>
      </c>
      <c r="CN76">
        <v>0</v>
      </c>
      <c r="CO76">
        <v>3</v>
      </c>
      <c r="CP76">
        <v>0</v>
      </c>
      <c r="CQ76">
        <v>2.24878</v>
      </c>
      <c r="CR76">
        <v>3.4</v>
      </c>
      <c r="CS76">
        <v>2.4075000000000002</v>
      </c>
      <c r="CT76">
        <v>1.9268540000000001</v>
      </c>
      <c r="CU76">
        <v>1.943438</v>
      </c>
      <c r="CV76">
        <v>2.69625</v>
      </c>
      <c r="CW76">
        <v>1.333745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63.411204999999981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218.11758599999999</v>
      </c>
      <c r="L77">
        <v>0</v>
      </c>
      <c r="M77">
        <v>94.39</v>
      </c>
      <c r="N77">
        <v>120.65625</v>
      </c>
      <c r="O77">
        <v>126.47812500000001</v>
      </c>
      <c r="P77">
        <v>138.37379999999999</v>
      </c>
      <c r="Q77">
        <v>0</v>
      </c>
      <c r="R77">
        <v>42.393900000000002</v>
      </c>
      <c r="S77">
        <v>26.375</v>
      </c>
      <c r="T77">
        <v>0</v>
      </c>
      <c r="U77">
        <v>348.97500000000002</v>
      </c>
      <c r="V77">
        <v>6.4786510000000002</v>
      </c>
      <c r="W77">
        <v>23.199539999999999</v>
      </c>
      <c r="X77">
        <v>49.171875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30.21</v>
      </c>
      <c r="AG77">
        <v>42.053400000000003</v>
      </c>
      <c r="AH77">
        <v>119.42449999999999</v>
      </c>
      <c r="AI77">
        <v>33.878</v>
      </c>
      <c r="AJ77">
        <v>0</v>
      </c>
      <c r="AK77">
        <v>52.609499999999997</v>
      </c>
      <c r="AL77">
        <v>69.72</v>
      </c>
      <c r="AM77">
        <v>16.106112</v>
      </c>
      <c r="AN77">
        <v>0.44689000000000001</v>
      </c>
      <c r="AO77">
        <v>8.82</v>
      </c>
      <c r="AP77">
        <v>10.888500000000001</v>
      </c>
      <c r="AQ77">
        <v>64.22</v>
      </c>
      <c r="AR77">
        <v>5.52</v>
      </c>
      <c r="AS77">
        <v>5.3807999999999998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62.534054999999988</v>
      </c>
      <c r="BA77">
        <f t="shared" si="4"/>
        <v>1951.5186639999997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0.33718300000000001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1.97</v>
      </c>
      <c r="BP77">
        <v>2.1800000000000002</v>
      </c>
      <c r="BQ77">
        <v>0</v>
      </c>
      <c r="BR77">
        <v>0.97811999999999999</v>
      </c>
      <c r="BS77">
        <v>1.63</v>
      </c>
      <c r="BT77">
        <v>1.1088</v>
      </c>
      <c r="BU77">
        <v>2.8932340000000001</v>
      </c>
      <c r="BV77">
        <v>1.348125</v>
      </c>
      <c r="BW77">
        <v>0</v>
      </c>
      <c r="BX77">
        <v>4.2765000000000004</v>
      </c>
      <c r="BY77">
        <v>0.26</v>
      </c>
      <c r="BZ77">
        <v>2.6784379999999999</v>
      </c>
      <c r="CA77">
        <v>0.14285</v>
      </c>
      <c r="CB77">
        <v>1.24</v>
      </c>
      <c r="CC77">
        <v>0.57999999999999996</v>
      </c>
      <c r="CD77">
        <v>1.6</v>
      </c>
      <c r="CE77">
        <v>0.79</v>
      </c>
      <c r="CF77">
        <v>0.08</v>
      </c>
      <c r="CG77">
        <v>3.65</v>
      </c>
      <c r="CH77">
        <v>0.65549999999999997</v>
      </c>
      <c r="CI77">
        <v>7.24</v>
      </c>
      <c r="CJ77">
        <v>1.86</v>
      </c>
      <c r="CK77">
        <v>1.73</v>
      </c>
      <c r="CL77">
        <v>3.55905</v>
      </c>
      <c r="CM77">
        <v>1.849688</v>
      </c>
      <c r="CN77">
        <v>0</v>
      </c>
      <c r="CO77">
        <v>3</v>
      </c>
      <c r="CP77">
        <v>0</v>
      </c>
      <c r="CQ77">
        <v>2.24878</v>
      </c>
      <c r="CR77">
        <v>2.34</v>
      </c>
      <c r="CS77">
        <v>2.4075000000000002</v>
      </c>
      <c r="CT77">
        <v>1.9268540000000001</v>
      </c>
      <c r="CU77">
        <v>1.943438</v>
      </c>
      <c r="CV77">
        <v>2.69625</v>
      </c>
      <c r="CW77">
        <v>1.333745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62.534054999999988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218.11758599999999</v>
      </c>
      <c r="L78">
        <v>0</v>
      </c>
      <c r="M78">
        <v>94.39</v>
      </c>
      <c r="N78">
        <v>120.65625</v>
      </c>
      <c r="O78">
        <v>126.47812500000001</v>
      </c>
      <c r="P78">
        <v>138.37379999999999</v>
      </c>
      <c r="Q78">
        <v>0</v>
      </c>
      <c r="R78">
        <v>42.393900000000002</v>
      </c>
      <c r="S78">
        <v>26.375</v>
      </c>
      <c r="T78">
        <v>0</v>
      </c>
      <c r="U78">
        <v>348.97500000000002</v>
      </c>
      <c r="V78">
        <v>6.4786510000000002</v>
      </c>
      <c r="W78">
        <v>23.199539999999999</v>
      </c>
      <c r="X78">
        <v>49.171875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42.053400000000003</v>
      </c>
      <c r="AH78">
        <v>119.42449999999999</v>
      </c>
      <c r="AI78">
        <v>33.878</v>
      </c>
      <c r="AJ78">
        <v>0</v>
      </c>
      <c r="AK78">
        <v>52.609499999999997</v>
      </c>
      <c r="AL78">
        <v>69.72</v>
      </c>
      <c r="AM78">
        <v>16.106112</v>
      </c>
      <c r="AN78">
        <v>0.44689000000000001</v>
      </c>
      <c r="AO78">
        <v>8.82</v>
      </c>
      <c r="AP78">
        <v>10.888500000000001</v>
      </c>
      <c r="AQ78">
        <v>64.22</v>
      </c>
      <c r="AR78">
        <v>52.991999999999997</v>
      </c>
      <c r="AS78">
        <v>5.3807999999999998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62.534054999999988</v>
      </c>
      <c r="BA78">
        <f t="shared" si="4"/>
        <v>1998.9906639999997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0.33718300000000001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1.97</v>
      </c>
      <c r="BP78">
        <v>2.1800000000000002</v>
      </c>
      <c r="BQ78">
        <v>0</v>
      </c>
      <c r="BR78">
        <v>0.97811999999999999</v>
      </c>
      <c r="BS78">
        <v>1.63</v>
      </c>
      <c r="BT78">
        <v>1.1088</v>
      </c>
      <c r="BU78">
        <v>2.8932340000000001</v>
      </c>
      <c r="BV78">
        <v>1.348125</v>
      </c>
      <c r="BW78">
        <v>0</v>
      </c>
      <c r="BX78">
        <v>4.2765000000000004</v>
      </c>
      <c r="BY78">
        <v>0.26</v>
      </c>
      <c r="BZ78">
        <v>2.6784379999999999</v>
      </c>
      <c r="CA78">
        <v>0.14285</v>
      </c>
      <c r="CB78">
        <v>1.24</v>
      </c>
      <c r="CC78">
        <v>0.57999999999999996</v>
      </c>
      <c r="CD78">
        <v>1.6</v>
      </c>
      <c r="CE78">
        <v>0.79</v>
      </c>
      <c r="CF78">
        <v>0.08</v>
      </c>
      <c r="CG78">
        <v>3.65</v>
      </c>
      <c r="CH78">
        <v>0.65549999999999997</v>
      </c>
      <c r="CI78">
        <v>7.24</v>
      </c>
      <c r="CJ78">
        <v>1.86</v>
      </c>
      <c r="CK78">
        <v>1.73</v>
      </c>
      <c r="CL78">
        <v>3.55905</v>
      </c>
      <c r="CM78">
        <v>1.849688</v>
      </c>
      <c r="CN78">
        <v>0</v>
      </c>
      <c r="CO78">
        <v>3</v>
      </c>
      <c r="CP78">
        <v>0</v>
      </c>
      <c r="CQ78">
        <v>2.24878</v>
      </c>
      <c r="CR78">
        <v>2.34</v>
      </c>
      <c r="CS78">
        <v>2.4075000000000002</v>
      </c>
      <c r="CT78">
        <v>1.9268540000000001</v>
      </c>
      <c r="CU78">
        <v>1.943438</v>
      </c>
      <c r="CV78">
        <v>2.69625</v>
      </c>
      <c r="CW78">
        <v>1.333745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62.534054999999988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218.11758599999999</v>
      </c>
      <c r="L79">
        <v>0</v>
      </c>
      <c r="M79">
        <v>94.39</v>
      </c>
      <c r="N79">
        <v>120.65625</v>
      </c>
      <c r="O79">
        <v>126.47812500000001</v>
      </c>
      <c r="P79">
        <v>138.37379999999999</v>
      </c>
      <c r="Q79">
        <v>0</v>
      </c>
      <c r="R79">
        <v>42.393900000000002</v>
      </c>
      <c r="S79">
        <v>26.375</v>
      </c>
      <c r="T79">
        <v>0</v>
      </c>
      <c r="U79">
        <v>348.97500000000002</v>
      </c>
      <c r="V79">
        <v>6.4786510000000002</v>
      </c>
      <c r="W79">
        <v>23.199539999999999</v>
      </c>
      <c r="X79">
        <v>49.171875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42.053400000000003</v>
      </c>
      <c r="AH79">
        <v>119.42449999999999</v>
      </c>
      <c r="AI79">
        <v>33.878</v>
      </c>
      <c r="AJ79">
        <v>0</v>
      </c>
      <c r="AK79">
        <v>52.609499999999997</v>
      </c>
      <c r="AL79">
        <v>69.72</v>
      </c>
      <c r="AM79">
        <v>16.106112</v>
      </c>
      <c r="AN79">
        <v>0.44689000000000001</v>
      </c>
      <c r="AO79">
        <v>8.82</v>
      </c>
      <c r="AP79">
        <v>10.888500000000001</v>
      </c>
      <c r="AQ79">
        <v>64.22</v>
      </c>
      <c r="AR79">
        <v>5.52</v>
      </c>
      <c r="AS79">
        <v>10.492559999999999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62.676904999999984</v>
      </c>
      <c r="BA79">
        <f t="shared" si="4"/>
        <v>1956.7732739999997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0.33718300000000001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1.97</v>
      </c>
      <c r="BP79">
        <v>2.1800000000000002</v>
      </c>
      <c r="BQ79">
        <v>0</v>
      </c>
      <c r="BR79">
        <v>0.97811999999999999</v>
      </c>
      <c r="BS79">
        <v>1.63</v>
      </c>
      <c r="BT79">
        <v>1.1088</v>
      </c>
      <c r="BU79">
        <v>2.8932340000000001</v>
      </c>
      <c r="BV79">
        <v>1.348125</v>
      </c>
      <c r="BW79">
        <v>0</v>
      </c>
      <c r="BX79">
        <v>4.2765000000000004</v>
      </c>
      <c r="BY79">
        <v>0.26</v>
      </c>
      <c r="BZ79">
        <v>2.6784379999999999</v>
      </c>
      <c r="CA79">
        <v>0.28570000000000001</v>
      </c>
      <c r="CB79">
        <v>1.24</v>
      </c>
      <c r="CC79">
        <v>0.57999999999999996</v>
      </c>
      <c r="CD79">
        <v>1.6</v>
      </c>
      <c r="CE79">
        <v>0.79</v>
      </c>
      <c r="CF79">
        <v>0.08</v>
      </c>
      <c r="CG79">
        <v>3.65</v>
      </c>
      <c r="CH79">
        <v>0.65549999999999997</v>
      </c>
      <c r="CI79">
        <v>7.24</v>
      </c>
      <c r="CJ79">
        <v>1.86</v>
      </c>
      <c r="CK79">
        <v>1.73</v>
      </c>
      <c r="CL79">
        <v>3.55905</v>
      </c>
      <c r="CM79">
        <v>1.849688</v>
      </c>
      <c r="CN79">
        <v>0</v>
      </c>
      <c r="CO79">
        <v>3</v>
      </c>
      <c r="CP79">
        <v>0</v>
      </c>
      <c r="CQ79">
        <v>2.24878</v>
      </c>
      <c r="CR79">
        <v>2.34</v>
      </c>
      <c r="CS79">
        <v>2.4075000000000002</v>
      </c>
      <c r="CT79">
        <v>1.9268540000000001</v>
      </c>
      <c r="CU79">
        <v>1.943438</v>
      </c>
      <c r="CV79">
        <v>2.69625</v>
      </c>
      <c r="CW79">
        <v>1.333745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62.676904999999984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218.11758599999999</v>
      </c>
      <c r="L80">
        <v>0</v>
      </c>
      <c r="M80">
        <v>94.39</v>
      </c>
      <c r="N80">
        <v>120.65625</v>
      </c>
      <c r="O80">
        <v>126.47812500000001</v>
      </c>
      <c r="P80">
        <v>138.37379999999999</v>
      </c>
      <c r="Q80">
        <v>0</v>
      </c>
      <c r="R80">
        <v>42.393900000000002</v>
      </c>
      <c r="S80">
        <v>26.375</v>
      </c>
      <c r="T80">
        <v>0</v>
      </c>
      <c r="U80">
        <v>348.97500000000002</v>
      </c>
      <c r="V80">
        <v>6.4786510000000002</v>
      </c>
      <c r="W80">
        <v>23.199539999999999</v>
      </c>
      <c r="X80">
        <v>49.171875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42.053400000000003</v>
      </c>
      <c r="AH80">
        <v>119.42449999999999</v>
      </c>
      <c r="AI80">
        <v>33.878</v>
      </c>
      <c r="AJ80">
        <v>0</v>
      </c>
      <c r="AK80">
        <v>52.609499999999997</v>
      </c>
      <c r="AL80">
        <v>69.72</v>
      </c>
      <c r="AM80">
        <v>16.106112</v>
      </c>
      <c r="AN80">
        <v>0.44689000000000001</v>
      </c>
      <c r="AO80">
        <v>8.82</v>
      </c>
      <c r="AP80">
        <v>10.888500000000001</v>
      </c>
      <c r="AQ80">
        <v>64.22</v>
      </c>
      <c r="AR80">
        <v>5.52</v>
      </c>
      <c r="AS80">
        <v>10.492559999999999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62.676904999999984</v>
      </c>
      <c r="BA80">
        <f t="shared" si="4"/>
        <v>1956.7732739999997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0.33718300000000001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1.97</v>
      </c>
      <c r="BP80">
        <v>2.1800000000000002</v>
      </c>
      <c r="BQ80">
        <v>0</v>
      </c>
      <c r="BR80">
        <v>0.97811999999999999</v>
      </c>
      <c r="BS80">
        <v>1.63</v>
      </c>
      <c r="BT80">
        <v>1.1088</v>
      </c>
      <c r="BU80">
        <v>2.8932340000000001</v>
      </c>
      <c r="BV80">
        <v>1.348125</v>
      </c>
      <c r="BW80">
        <v>0</v>
      </c>
      <c r="BX80">
        <v>4.2765000000000004</v>
      </c>
      <c r="BY80">
        <v>0.26</v>
      </c>
      <c r="BZ80">
        <v>2.6784379999999999</v>
      </c>
      <c r="CA80">
        <v>0.28570000000000001</v>
      </c>
      <c r="CB80">
        <v>1.24</v>
      </c>
      <c r="CC80">
        <v>0.57999999999999996</v>
      </c>
      <c r="CD80">
        <v>1.6</v>
      </c>
      <c r="CE80">
        <v>0.79</v>
      </c>
      <c r="CF80">
        <v>0.08</v>
      </c>
      <c r="CG80">
        <v>3.65</v>
      </c>
      <c r="CH80">
        <v>0.65549999999999997</v>
      </c>
      <c r="CI80">
        <v>7.24</v>
      </c>
      <c r="CJ80">
        <v>1.86</v>
      </c>
      <c r="CK80">
        <v>1.73</v>
      </c>
      <c r="CL80">
        <v>3.55905</v>
      </c>
      <c r="CM80">
        <v>1.849688</v>
      </c>
      <c r="CN80">
        <v>0</v>
      </c>
      <c r="CO80">
        <v>3</v>
      </c>
      <c r="CP80">
        <v>0</v>
      </c>
      <c r="CQ80">
        <v>2.24878</v>
      </c>
      <c r="CR80">
        <v>2.34</v>
      </c>
      <c r="CS80">
        <v>2.4075000000000002</v>
      </c>
      <c r="CT80">
        <v>1.9268540000000001</v>
      </c>
      <c r="CU80">
        <v>1.943438</v>
      </c>
      <c r="CV80">
        <v>2.69625</v>
      </c>
      <c r="CW80">
        <v>1.333745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62.676904999999984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218.11758599999999</v>
      </c>
      <c r="L81">
        <v>2.0969000000000002</v>
      </c>
      <c r="M81">
        <v>94.39</v>
      </c>
      <c r="N81">
        <v>120.65625</v>
      </c>
      <c r="O81">
        <v>126.47812500000001</v>
      </c>
      <c r="P81">
        <v>138.37379999999999</v>
      </c>
      <c r="Q81">
        <v>0</v>
      </c>
      <c r="R81">
        <v>42.393900000000002</v>
      </c>
      <c r="S81">
        <v>26.375</v>
      </c>
      <c r="T81">
        <v>0</v>
      </c>
      <c r="U81">
        <v>348.97500000000002</v>
      </c>
      <c r="V81">
        <v>6.4786510000000002</v>
      </c>
      <c r="W81">
        <v>23.199539999999999</v>
      </c>
      <c r="X81">
        <v>49.171875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42.053400000000003</v>
      </c>
      <c r="AH81">
        <v>119.42449999999999</v>
      </c>
      <c r="AI81">
        <v>33.878</v>
      </c>
      <c r="AJ81">
        <v>0</v>
      </c>
      <c r="AK81">
        <v>52.609499999999997</v>
      </c>
      <c r="AL81">
        <v>34.86</v>
      </c>
      <c r="AM81">
        <v>16.106112</v>
      </c>
      <c r="AN81">
        <v>0.44689000000000001</v>
      </c>
      <c r="AO81">
        <v>8.82</v>
      </c>
      <c r="AP81">
        <v>10.888500000000001</v>
      </c>
      <c r="AQ81">
        <v>64.22</v>
      </c>
      <c r="AR81">
        <v>3.3119999999999998</v>
      </c>
      <c r="AS81">
        <v>10.492559999999999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62.819754999999994</v>
      </c>
      <c r="BA81">
        <f t="shared" si="4"/>
        <v>1921.9450239999994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0.33718300000000001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1.97</v>
      </c>
      <c r="BP81">
        <v>2.1800000000000002</v>
      </c>
      <c r="BQ81">
        <v>0</v>
      </c>
      <c r="BR81">
        <v>0.97811999999999999</v>
      </c>
      <c r="BS81">
        <v>1.63</v>
      </c>
      <c r="BT81">
        <v>1.1088</v>
      </c>
      <c r="BU81">
        <v>2.8932340000000001</v>
      </c>
      <c r="BV81">
        <v>1.348125</v>
      </c>
      <c r="BW81">
        <v>0</v>
      </c>
      <c r="BX81">
        <v>4.2765000000000004</v>
      </c>
      <c r="BY81">
        <v>0.26</v>
      </c>
      <c r="BZ81">
        <v>2.6784379999999999</v>
      </c>
      <c r="CA81">
        <v>0.42854999999999999</v>
      </c>
      <c r="CB81">
        <v>1.24</v>
      </c>
      <c r="CC81">
        <v>0.57999999999999996</v>
      </c>
      <c r="CD81">
        <v>1.6</v>
      </c>
      <c r="CE81">
        <v>0.79</v>
      </c>
      <c r="CF81">
        <v>0.08</v>
      </c>
      <c r="CG81">
        <v>3.65</v>
      </c>
      <c r="CH81">
        <v>0.65549999999999997</v>
      </c>
      <c r="CI81">
        <v>7.24</v>
      </c>
      <c r="CJ81">
        <v>1.86</v>
      </c>
      <c r="CK81">
        <v>1.73</v>
      </c>
      <c r="CL81">
        <v>3.55905</v>
      </c>
      <c r="CM81">
        <v>1.849688</v>
      </c>
      <c r="CN81">
        <v>0</v>
      </c>
      <c r="CO81">
        <v>3</v>
      </c>
      <c r="CP81">
        <v>0</v>
      </c>
      <c r="CQ81">
        <v>2.24878</v>
      </c>
      <c r="CR81">
        <v>2.34</v>
      </c>
      <c r="CS81">
        <v>2.4075000000000002</v>
      </c>
      <c r="CT81">
        <v>1.9268540000000001</v>
      </c>
      <c r="CU81">
        <v>1.943438</v>
      </c>
      <c r="CV81">
        <v>2.69625</v>
      </c>
      <c r="CW81">
        <v>1.333745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62.819754999999994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218.11758599999999</v>
      </c>
      <c r="L82">
        <v>2.0969000000000002</v>
      </c>
      <c r="M82">
        <v>94.39</v>
      </c>
      <c r="N82">
        <v>120.65625</v>
      </c>
      <c r="O82">
        <v>126.47812500000001</v>
      </c>
      <c r="P82">
        <v>138.37379999999999</v>
      </c>
      <c r="Q82">
        <v>0</v>
      </c>
      <c r="R82">
        <v>42.393900000000002</v>
      </c>
      <c r="S82">
        <v>26.375</v>
      </c>
      <c r="T82">
        <v>0</v>
      </c>
      <c r="U82">
        <v>348.97500000000002</v>
      </c>
      <c r="V82">
        <v>6.4786510000000002</v>
      </c>
      <c r="W82">
        <v>23.199539999999999</v>
      </c>
      <c r="X82">
        <v>61.899251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42.053400000000003</v>
      </c>
      <c r="AH82">
        <v>119.42449999999999</v>
      </c>
      <c r="AI82">
        <v>33.878</v>
      </c>
      <c r="AJ82">
        <v>0</v>
      </c>
      <c r="AK82">
        <v>52.609499999999997</v>
      </c>
      <c r="AL82">
        <v>11.62</v>
      </c>
      <c r="AM82">
        <v>16.106112</v>
      </c>
      <c r="AN82">
        <v>0.44689000000000001</v>
      </c>
      <c r="AO82">
        <v>8.82</v>
      </c>
      <c r="AP82">
        <v>10.888500000000001</v>
      </c>
      <c r="AQ82">
        <v>64.22</v>
      </c>
      <c r="AR82">
        <v>3.3119999999999998</v>
      </c>
      <c r="AS82">
        <v>10.492559999999999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62.819754999999994</v>
      </c>
      <c r="BA82">
        <f t="shared" si="4"/>
        <v>1911.4323999999995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0.33718300000000001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1.97</v>
      </c>
      <c r="BP82">
        <v>2.1800000000000002</v>
      </c>
      <c r="BQ82">
        <v>0</v>
      </c>
      <c r="BR82">
        <v>0.97811999999999999</v>
      </c>
      <c r="BS82">
        <v>1.63</v>
      </c>
      <c r="BT82">
        <v>1.1088</v>
      </c>
      <c r="BU82">
        <v>2.8932340000000001</v>
      </c>
      <c r="BV82">
        <v>1.348125</v>
      </c>
      <c r="BW82">
        <v>0</v>
      </c>
      <c r="BX82">
        <v>4.2765000000000004</v>
      </c>
      <c r="BY82">
        <v>0.26</v>
      </c>
      <c r="BZ82">
        <v>2.6784379999999999</v>
      </c>
      <c r="CA82">
        <v>0.42854999999999999</v>
      </c>
      <c r="CB82">
        <v>1.24</v>
      </c>
      <c r="CC82">
        <v>0.57999999999999996</v>
      </c>
      <c r="CD82">
        <v>1.6</v>
      </c>
      <c r="CE82">
        <v>0.79</v>
      </c>
      <c r="CF82">
        <v>0.08</v>
      </c>
      <c r="CG82">
        <v>3.65</v>
      </c>
      <c r="CH82">
        <v>0.65549999999999997</v>
      </c>
      <c r="CI82">
        <v>7.24</v>
      </c>
      <c r="CJ82">
        <v>1.86</v>
      </c>
      <c r="CK82">
        <v>1.73</v>
      </c>
      <c r="CL82">
        <v>3.55905</v>
      </c>
      <c r="CM82">
        <v>1.849688</v>
      </c>
      <c r="CN82">
        <v>0</v>
      </c>
      <c r="CO82">
        <v>3</v>
      </c>
      <c r="CP82">
        <v>0</v>
      </c>
      <c r="CQ82">
        <v>2.24878</v>
      </c>
      <c r="CR82">
        <v>2.34</v>
      </c>
      <c r="CS82">
        <v>2.4075000000000002</v>
      </c>
      <c r="CT82">
        <v>1.9268540000000001</v>
      </c>
      <c r="CU82">
        <v>1.943438</v>
      </c>
      <c r="CV82">
        <v>2.69625</v>
      </c>
      <c r="CW82">
        <v>1.333745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62.819754999999994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218.11758599999999</v>
      </c>
      <c r="L83">
        <v>2.0969000000000002</v>
      </c>
      <c r="M83">
        <v>94.39</v>
      </c>
      <c r="N83">
        <v>120.65625</v>
      </c>
      <c r="O83">
        <v>126.47812500000001</v>
      </c>
      <c r="P83">
        <v>138.37379999999999</v>
      </c>
      <c r="Q83">
        <v>0</v>
      </c>
      <c r="R83">
        <v>42.393900000000002</v>
      </c>
      <c r="S83">
        <v>26.375</v>
      </c>
      <c r="T83">
        <v>0</v>
      </c>
      <c r="U83">
        <v>348.97500000000002</v>
      </c>
      <c r="V83">
        <v>6.4786510000000002</v>
      </c>
      <c r="W83">
        <v>23.199539999999999</v>
      </c>
      <c r="X83">
        <v>61.899251</v>
      </c>
      <c r="Y83">
        <v>0</v>
      </c>
      <c r="Z83">
        <v>13.1076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42.053400000000003</v>
      </c>
      <c r="AH83">
        <v>119.42449999999999</v>
      </c>
      <c r="AI83">
        <v>3.9089999999999998</v>
      </c>
      <c r="AJ83">
        <v>0</v>
      </c>
      <c r="AK83">
        <v>52.609499999999997</v>
      </c>
      <c r="AL83">
        <v>11.62</v>
      </c>
      <c r="AM83">
        <v>16.106112</v>
      </c>
      <c r="AN83">
        <v>0.44689000000000001</v>
      </c>
      <c r="AO83">
        <v>8.82</v>
      </c>
      <c r="AP83">
        <v>10.888500000000001</v>
      </c>
      <c r="AQ83">
        <v>64.22</v>
      </c>
      <c r="AR83">
        <v>11.04</v>
      </c>
      <c r="AS83">
        <v>10.492559999999999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62.962604999999989</v>
      </c>
      <c r="BA83">
        <f t="shared" si="4"/>
        <v>1882.7804499999997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0.33718300000000001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1.97</v>
      </c>
      <c r="BP83">
        <v>2.1800000000000002</v>
      </c>
      <c r="BQ83">
        <v>0</v>
      </c>
      <c r="BR83">
        <v>0.97811999999999999</v>
      </c>
      <c r="BS83">
        <v>1.63</v>
      </c>
      <c r="BT83">
        <v>1.1088</v>
      </c>
      <c r="BU83">
        <v>2.8932340000000001</v>
      </c>
      <c r="BV83">
        <v>1.348125</v>
      </c>
      <c r="BW83">
        <v>0</v>
      </c>
      <c r="BX83">
        <v>4.2765000000000004</v>
      </c>
      <c r="BY83">
        <v>0.26</v>
      </c>
      <c r="BZ83">
        <v>2.6784379999999999</v>
      </c>
      <c r="CA83">
        <v>0.57140000000000002</v>
      </c>
      <c r="CB83">
        <v>1.24</v>
      </c>
      <c r="CC83">
        <v>0.57999999999999996</v>
      </c>
      <c r="CD83">
        <v>1.6</v>
      </c>
      <c r="CE83">
        <v>0.79</v>
      </c>
      <c r="CF83">
        <v>0.08</v>
      </c>
      <c r="CG83">
        <v>3.65</v>
      </c>
      <c r="CH83">
        <v>0.65549999999999997</v>
      </c>
      <c r="CI83">
        <v>7.24</v>
      </c>
      <c r="CJ83">
        <v>1.86</v>
      </c>
      <c r="CK83">
        <v>1.73</v>
      </c>
      <c r="CL83">
        <v>3.55905</v>
      </c>
      <c r="CM83">
        <v>1.849688</v>
      </c>
      <c r="CN83">
        <v>0</v>
      </c>
      <c r="CO83">
        <v>3</v>
      </c>
      <c r="CP83">
        <v>0</v>
      </c>
      <c r="CQ83">
        <v>2.24878</v>
      </c>
      <c r="CR83">
        <v>2.34</v>
      </c>
      <c r="CS83">
        <v>2.4075000000000002</v>
      </c>
      <c r="CT83">
        <v>1.9268540000000001</v>
      </c>
      <c r="CU83">
        <v>1.943438</v>
      </c>
      <c r="CV83">
        <v>2.69625</v>
      </c>
      <c r="CW83">
        <v>1.333745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62.962604999999989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218.11758599999999</v>
      </c>
      <c r="L84">
        <v>2.0969000000000002</v>
      </c>
      <c r="M84">
        <v>94.39</v>
      </c>
      <c r="N84">
        <v>120.65625</v>
      </c>
      <c r="O84">
        <v>126.47812500000001</v>
      </c>
      <c r="P84">
        <v>138.37379999999999</v>
      </c>
      <c r="Q84">
        <v>0</v>
      </c>
      <c r="R84">
        <v>42.393900000000002</v>
      </c>
      <c r="S84">
        <v>26.375</v>
      </c>
      <c r="T84">
        <v>0</v>
      </c>
      <c r="U84">
        <v>348.97500000000002</v>
      </c>
      <c r="V84">
        <v>6.6967949999999998</v>
      </c>
      <c r="W84">
        <v>29.470517000000001</v>
      </c>
      <c r="X84">
        <v>88.449000999999996</v>
      </c>
      <c r="Y84">
        <v>0</v>
      </c>
      <c r="Z84">
        <v>13.1076</v>
      </c>
      <c r="AA84">
        <v>42.14808</v>
      </c>
      <c r="AB84">
        <v>40.6068</v>
      </c>
      <c r="AC84">
        <v>29.71752</v>
      </c>
      <c r="AD84">
        <v>37.374063999999997</v>
      </c>
      <c r="AE84">
        <v>50.592516000000003</v>
      </c>
      <c r="AF84">
        <v>30.21</v>
      </c>
      <c r="AG84">
        <v>42.053400000000003</v>
      </c>
      <c r="AH84">
        <v>119.42449999999999</v>
      </c>
      <c r="AI84">
        <v>0</v>
      </c>
      <c r="AJ84">
        <v>0</v>
      </c>
      <c r="AK84">
        <v>52.609499999999997</v>
      </c>
      <c r="AL84">
        <v>11.62</v>
      </c>
      <c r="AM84">
        <v>16.106112</v>
      </c>
      <c r="AN84">
        <v>0.44689000000000001</v>
      </c>
      <c r="AO84">
        <v>8.82</v>
      </c>
      <c r="AP84">
        <v>10.888500000000001</v>
      </c>
      <c r="AQ84">
        <v>64.22</v>
      </c>
      <c r="AR84">
        <v>11.04</v>
      </c>
      <c r="AS84">
        <v>10.492559999999999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62.962604999999989</v>
      </c>
      <c r="BA84">
        <f t="shared" si="4"/>
        <v>1911.9103209999996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0.33718300000000001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1.97</v>
      </c>
      <c r="BP84">
        <v>2.1800000000000002</v>
      </c>
      <c r="BQ84">
        <v>0</v>
      </c>
      <c r="BR84">
        <v>0.97811999999999999</v>
      </c>
      <c r="BS84">
        <v>1.63</v>
      </c>
      <c r="BT84">
        <v>1.1088</v>
      </c>
      <c r="BU84">
        <v>2.8932340000000001</v>
      </c>
      <c r="BV84">
        <v>1.348125</v>
      </c>
      <c r="BW84">
        <v>0</v>
      </c>
      <c r="BX84">
        <v>4.2765000000000004</v>
      </c>
      <c r="BY84">
        <v>0.26</v>
      </c>
      <c r="BZ84">
        <v>2.6784379999999999</v>
      </c>
      <c r="CA84">
        <v>0.57140000000000002</v>
      </c>
      <c r="CB84">
        <v>1.24</v>
      </c>
      <c r="CC84">
        <v>0.57999999999999996</v>
      </c>
      <c r="CD84">
        <v>1.6</v>
      </c>
      <c r="CE84">
        <v>0.79</v>
      </c>
      <c r="CF84">
        <v>0.08</v>
      </c>
      <c r="CG84">
        <v>3.65</v>
      </c>
      <c r="CH84">
        <v>0.65549999999999997</v>
      </c>
      <c r="CI84">
        <v>7.24</v>
      </c>
      <c r="CJ84">
        <v>1.86</v>
      </c>
      <c r="CK84">
        <v>1.73</v>
      </c>
      <c r="CL84">
        <v>3.55905</v>
      </c>
      <c r="CM84">
        <v>1.849688</v>
      </c>
      <c r="CN84">
        <v>0</v>
      </c>
      <c r="CO84">
        <v>3</v>
      </c>
      <c r="CP84">
        <v>0</v>
      </c>
      <c r="CQ84">
        <v>2.24878</v>
      </c>
      <c r="CR84">
        <v>2.34</v>
      </c>
      <c r="CS84">
        <v>2.4075000000000002</v>
      </c>
      <c r="CT84">
        <v>1.9268540000000001</v>
      </c>
      <c r="CU84">
        <v>1.943438</v>
      </c>
      <c r="CV84">
        <v>2.69625</v>
      </c>
      <c r="CW84">
        <v>1.333745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62.962604999999989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218.11758599999999</v>
      </c>
      <c r="L85">
        <v>2.0969000000000002</v>
      </c>
      <c r="M85">
        <v>94.39</v>
      </c>
      <c r="N85">
        <v>120.65625</v>
      </c>
      <c r="O85">
        <v>126.47812500000001</v>
      </c>
      <c r="P85">
        <v>138.37379999999999</v>
      </c>
      <c r="Q85">
        <v>0</v>
      </c>
      <c r="R85">
        <v>19.336905999999999</v>
      </c>
      <c r="S85">
        <v>11.557221</v>
      </c>
      <c r="T85">
        <v>0</v>
      </c>
      <c r="U85">
        <v>348.97500000000002</v>
      </c>
      <c r="V85">
        <v>9.9897050000000007</v>
      </c>
      <c r="W85">
        <v>29.470517000000001</v>
      </c>
      <c r="X85">
        <v>88.449000999999996</v>
      </c>
      <c r="Y85">
        <v>0</v>
      </c>
      <c r="Z85">
        <v>13.1076</v>
      </c>
      <c r="AA85">
        <v>42.14808</v>
      </c>
      <c r="AB85">
        <v>40.6068</v>
      </c>
      <c r="AC85">
        <v>29.71752</v>
      </c>
      <c r="AD85">
        <v>37.374063999999997</v>
      </c>
      <c r="AE85">
        <v>50.592516000000003</v>
      </c>
      <c r="AF85">
        <v>30.21</v>
      </c>
      <c r="AG85">
        <v>42.053400000000003</v>
      </c>
      <c r="AH85">
        <v>119.42449999999999</v>
      </c>
      <c r="AI85">
        <v>0</v>
      </c>
      <c r="AJ85">
        <v>0</v>
      </c>
      <c r="AK85">
        <v>52.609499999999997</v>
      </c>
      <c r="AL85">
        <v>11.62</v>
      </c>
      <c r="AM85">
        <v>16.106112</v>
      </c>
      <c r="AN85">
        <v>0.44689000000000001</v>
      </c>
      <c r="AO85">
        <v>7.9379999999999997</v>
      </c>
      <c r="AP85">
        <v>10.888500000000001</v>
      </c>
      <c r="AQ85">
        <v>64.22</v>
      </c>
      <c r="AR85">
        <v>11.04</v>
      </c>
      <c r="AS85">
        <v>10.492559999999999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63.105454999999985</v>
      </c>
      <c r="BA85">
        <f t="shared" si="4"/>
        <v>1876.5893079999996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0.33718300000000001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1.97</v>
      </c>
      <c r="BP85">
        <v>2.1800000000000002</v>
      </c>
      <c r="BQ85">
        <v>0</v>
      </c>
      <c r="BR85">
        <v>0.97811999999999999</v>
      </c>
      <c r="BS85">
        <v>1.63</v>
      </c>
      <c r="BT85">
        <v>1.1088</v>
      </c>
      <c r="BU85">
        <v>2.8932340000000001</v>
      </c>
      <c r="BV85">
        <v>1.348125</v>
      </c>
      <c r="BW85">
        <v>0</v>
      </c>
      <c r="BX85">
        <v>4.2765000000000004</v>
      </c>
      <c r="BY85">
        <v>0.26</v>
      </c>
      <c r="BZ85">
        <v>2.6784379999999999</v>
      </c>
      <c r="CA85">
        <v>0.71425000000000005</v>
      </c>
      <c r="CB85">
        <v>1.24</v>
      </c>
      <c r="CC85">
        <v>0.57999999999999996</v>
      </c>
      <c r="CD85">
        <v>1.6</v>
      </c>
      <c r="CE85">
        <v>0.79</v>
      </c>
      <c r="CF85">
        <v>0.08</v>
      </c>
      <c r="CG85">
        <v>3.65</v>
      </c>
      <c r="CH85">
        <v>0.65549999999999997</v>
      </c>
      <c r="CI85">
        <v>7.24</v>
      </c>
      <c r="CJ85">
        <v>1.86</v>
      </c>
      <c r="CK85">
        <v>1.73</v>
      </c>
      <c r="CL85">
        <v>3.55905</v>
      </c>
      <c r="CM85">
        <v>1.849688</v>
      </c>
      <c r="CN85">
        <v>0</v>
      </c>
      <c r="CO85">
        <v>3</v>
      </c>
      <c r="CP85">
        <v>0</v>
      </c>
      <c r="CQ85">
        <v>2.24878</v>
      </c>
      <c r="CR85">
        <v>2.34</v>
      </c>
      <c r="CS85">
        <v>2.4075000000000002</v>
      </c>
      <c r="CT85">
        <v>1.9268540000000001</v>
      </c>
      <c r="CU85">
        <v>1.943438</v>
      </c>
      <c r="CV85">
        <v>2.69625</v>
      </c>
      <c r="CW85">
        <v>1.333745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63.105454999999985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218.11758599999999</v>
      </c>
      <c r="L86">
        <v>2.0969000000000002</v>
      </c>
      <c r="M86">
        <v>94.39</v>
      </c>
      <c r="N86">
        <v>120.65625</v>
      </c>
      <c r="O86">
        <v>126.47812500000001</v>
      </c>
      <c r="P86">
        <v>138.37379999999999</v>
      </c>
      <c r="Q86">
        <v>0</v>
      </c>
      <c r="R86">
        <v>16.006799999999998</v>
      </c>
      <c r="S86">
        <v>10.0961</v>
      </c>
      <c r="T86">
        <v>0</v>
      </c>
      <c r="U86">
        <v>348.97500000000002</v>
      </c>
      <c r="V86">
        <v>9.9897050000000007</v>
      </c>
      <c r="W86">
        <v>29.470517000000001</v>
      </c>
      <c r="X86">
        <v>88.449000999999996</v>
      </c>
      <c r="Y86">
        <v>0</v>
      </c>
      <c r="Z86">
        <v>13.1076</v>
      </c>
      <c r="AA86">
        <v>42.14808</v>
      </c>
      <c r="AB86">
        <v>40.6068</v>
      </c>
      <c r="AC86">
        <v>29.71752</v>
      </c>
      <c r="AD86">
        <v>37.374063999999997</v>
      </c>
      <c r="AE86">
        <v>50.592516000000003</v>
      </c>
      <c r="AF86">
        <v>30.21</v>
      </c>
      <c r="AG86">
        <v>42.053400000000003</v>
      </c>
      <c r="AH86">
        <v>119.42449999999999</v>
      </c>
      <c r="AI86">
        <v>0</v>
      </c>
      <c r="AJ86">
        <v>0</v>
      </c>
      <c r="AK86">
        <v>52.609499999999997</v>
      </c>
      <c r="AL86">
        <v>11.62</v>
      </c>
      <c r="AM86">
        <v>16.106112</v>
      </c>
      <c r="AN86">
        <v>0.44689000000000001</v>
      </c>
      <c r="AO86">
        <v>7.9379999999999997</v>
      </c>
      <c r="AP86">
        <v>10.888500000000001</v>
      </c>
      <c r="AQ86">
        <v>64.22</v>
      </c>
      <c r="AR86">
        <v>11.04</v>
      </c>
      <c r="AS86">
        <v>10.492559999999999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63.105454999999985</v>
      </c>
      <c r="BA86">
        <f t="shared" si="4"/>
        <v>1871.7980809999995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0.33718300000000001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1.97</v>
      </c>
      <c r="BP86">
        <v>2.1800000000000002</v>
      </c>
      <c r="BQ86">
        <v>0</v>
      </c>
      <c r="BR86">
        <v>0.97811999999999999</v>
      </c>
      <c r="BS86">
        <v>1.63</v>
      </c>
      <c r="BT86">
        <v>1.1088</v>
      </c>
      <c r="BU86">
        <v>2.8932340000000001</v>
      </c>
      <c r="BV86">
        <v>1.348125</v>
      </c>
      <c r="BW86">
        <v>0</v>
      </c>
      <c r="BX86">
        <v>4.2765000000000004</v>
      </c>
      <c r="BY86">
        <v>0.26</v>
      </c>
      <c r="BZ86">
        <v>2.6784379999999999</v>
      </c>
      <c r="CA86">
        <v>0.71425000000000005</v>
      </c>
      <c r="CB86">
        <v>1.24</v>
      </c>
      <c r="CC86">
        <v>0.57999999999999996</v>
      </c>
      <c r="CD86">
        <v>1.6</v>
      </c>
      <c r="CE86">
        <v>0.79</v>
      </c>
      <c r="CF86">
        <v>0.08</v>
      </c>
      <c r="CG86">
        <v>3.65</v>
      </c>
      <c r="CH86">
        <v>0.65549999999999997</v>
      </c>
      <c r="CI86">
        <v>7.24</v>
      </c>
      <c r="CJ86">
        <v>1.86</v>
      </c>
      <c r="CK86">
        <v>1.73</v>
      </c>
      <c r="CL86">
        <v>3.55905</v>
      </c>
      <c r="CM86">
        <v>1.849688</v>
      </c>
      <c r="CN86">
        <v>0</v>
      </c>
      <c r="CO86">
        <v>3</v>
      </c>
      <c r="CP86">
        <v>0</v>
      </c>
      <c r="CQ86">
        <v>2.24878</v>
      </c>
      <c r="CR86">
        <v>2.34</v>
      </c>
      <c r="CS86">
        <v>2.4075000000000002</v>
      </c>
      <c r="CT86">
        <v>1.9268540000000001</v>
      </c>
      <c r="CU86">
        <v>1.943438</v>
      </c>
      <c r="CV86">
        <v>2.69625</v>
      </c>
      <c r="CW86">
        <v>1.333745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63.105454999999985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218.11758599999999</v>
      </c>
      <c r="L87">
        <v>2.0969000000000002</v>
      </c>
      <c r="M87">
        <v>94.39</v>
      </c>
      <c r="N87">
        <v>120.65625</v>
      </c>
      <c r="O87">
        <v>126.47812500000001</v>
      </c>
      <c r="P87">
        <v>138.37379999999999</v>
      </c>
      <c r="Q87">
        <v>0</v>
      </c>
      <c r="R87">
        <v>16.006799999999998</v>
      </c>
      <c r="S87">
        <v>12.814216</v>
      </c>
      <c r="T87">
        <v>0</v>
      </c>
      <c r="U87">
        <v>348.97500000000002</v>
      </c>
      <c r="V87">
        <v>10.843508</v>
      </c>
      <c r="W87">
        <v>42.470379999999999</v>
      </c>
      <c r="X87">
        <v>106.261875</v>
      </c>
      <c r="Y87">
        <v>0</v>
      </c>
      <c r="Z87">
        <v>13.1076</v>
      </c>
      <c r="AA87">
        <v>42.14808</v>
      </c>
      <c r="AB87">
        <v>40.6068</v>
      </c>
      <c r="AC87">
        <v>29.71752</v>
      </c>
      <c r="AD87">
        <v>37.374063999999997</v>
      </c>
      <c r="AE87">
        <v>50.592516000000003</v>
      </c>
      <c r="AF87">
        <v>30.21</v>
      </c>
      <c r="AG87">
        <v>42.053400000000003</v>
      </c>
      <c r="AH87">
        <v>119.42449999999999</v>
      </c>
      <c r="AI87">
        <v>0</v>
      </c>
      <c r="AJ87">
        <v>0</v>
      </c>
      <c r="AK87">
        <v>52.609499999999997</v>
      </c>
      <c r="AL87">
        <v>11.62</v>
      </c>
      <c r="AM87">
        <v>16.106112</v>
      </c>
      <c r="AN87">
        <v>0.44689000000000001</v>
      </c>
      <c r="AO87">
        <v>7.9379999999999997</v>
      </c>
      <c r="AP87">
        <v>10.247999999999999</v>
      </c>
      <c r="AQ87">
        <v>64.22</v>
      </c>
      <c r="AR87">
        <v>52.991999999999997</v>
      </c>
      <c r="AS87">
        <v>10.492559999999999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63.248304999999995</v>
      </c>
      <c r="BA87">
        <f t="shared" si="4"/>
        <v>1947.6370869999996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0.33718300000000001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1.97</v>
      </c>
      <c r="BP87">
        <v>2.1800000000000002</v>
      </c>
      <c r="BQ87">
        <v>0</v>
      </c>
      <c r="BR87">
        <v>0.97811999999999999</v>
      </c>
      <c r="BS87">
        <v>1.63</v>
      </c>
      <c r="BT87">
        <v>1.1088</v>
      </c>
      <c r="BU87">
        <v>2.8932340000000001</v>
      </c>
      <c r="BV87">
        <v>1.348125</v>
      </c>
      <c r="BW87">
        <v>0</v>
      </c>
      <c r="BX87">
        <v>4.2765000000000004</v>
      </c>
      <c r="BY87">
        <v>0.26</v>
      </c>
      <c r="BZ87">
        <v>2.6784379999999999</v>
      </c>
      <c r="CA87">
        <v>0.85709999999999997</v>
      </c>
      <c r="CB87">
        <v>1.24</v>
      </c>
      <c r="CC87">
        <v>0.57999999999999996</v>
      </c>
      <c r="CD87">
        <v>1.6</v>
      </c>
      <c r="CE87">
        <v>0.79</v>
      </c>
      <c r="CF87">
        <v>0.08</v>
      </c>
      <c r="CG87">
        <v>3.65</v>
      </c>
      <c r="CH87">
        <v>0.65549999999999997</v>
      </c>
      <c r="CI87">
        <v>7.24</v>
      </c>
      <c r="CJ87">
        <v>1.86</v>
      </c>
      <c r="CK87">
        <v>1.73</v>
      </c>
      <c r="CL87">
        <v>3.55905</v>
      </c>
      <c r="CM87">
        <v>1.849688</v>
      </c>
      <c r="CN87">
        <v>0</v>
      </c>
      <c r="CO87">
        <v>3</v>
      </c>
      <c r="CP87">
        <v>0</v>
      </c>
      <c r="CQ87">
        <v>2.24878</v>
      </c>
      <c r="CR87">
        <v>2.34</v>
      </c>
      <c r="CS87">
        <v>2.4075000000000002</v>
      </c>
      <c r="CT87">
        <v>1.9268540000000001</v>
      </c>
      <c r="CU87">
        <v>1.943438</v>
      </c>
      <c r="CV87">
        <v>2.69625</v>
      </c>
      <c r="CW87">
        <v>1.333745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63.248304999999995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218.11758599999999</v>
      </c>
      <c r="L88">
        <v>2.0969000000000002</v>
      </c>
      <c r="M88">
        <v>94.39</v>
      </c>
      <c r="N88">
        <v>120.65625</v>
      </c>
      <c r="O88">
        <v>126.47812500000001</v>
      </c>
      <c r="P88">
        <v>138.37379999999999</v>
      </c>
      <c r="Q88">
        <v>0</v>
      </c>
      <c r="R88">
        <v>20.359791999999999</v>
      </c>
      <c r="S88">
        <v>12.814216</v>
      </c>
      <c r="T88">
        <v>0</v>
      </c>
      <c r="U88">
        <v>348.97500000000002</v>
      </c>
      <c r="V88">
        <v>9.7853130000000004</v>
      </c>
      <c r="W88">
        <v>42.470379999999999</v>
      </c>
      <c r="X88">
        <v>106.261875</v>
      </c>
      <c r="Y88">
        <v>0</v>
      </c>
      <c r="Z88">
        <v>13.1076</v>
      </c>
      <c r="AA88">
        <v>28.09872</v>
      </c>
      <c r="AB88">
        <v>40.6068</v>
      </c>
      <c r="AC88">
        <v>29.71752</v>
      </c>
      <c r="AD88">
        <v>37.374063999999997</v>
      </c>
      <c r="AE88">
        <v>50.592516000000003</v>
      </c>
      <c r="AF88">
        <v>18.126000000000001</v>
      </c>
      <c r="AG88">
        <v>42.053400000000003</v>
      </c>
      <c r="AH88">
        <v>95.539599999999993</v>
      </c>
      <c r="AI88">
        <v>0</v>
      </c>
      <c r="AJ88">
        <v>0</v>
      </c>
      <c r="AK88">
        <v>52.609499999999997</v>
      </c>
      <c r="AL88">
        <v>11.62</v>
      </c>
      <c r="AM88">
        <v>16.106112</v>
      </c>
      <c r="AN88">
        <v>0.44689000000000001</v>
      </c>
      <c r="AO88">
        <v>7.9379999999999997</v>
      </c>
      <c r="AP88">
        <v>10.247999999999999</v>
      </c>
      <c r="AQ88">
        <v>64.22</v>
      </c>
      <c r="AR88">
        <v>5.52</v>
      </c>
      <c r="AS88">
        <v>10.492559999999999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62.298824999999987</v>
      </c>
      <c r="BA88">
        <f t="shared" si="4"/>
        <v>1852.4921439999998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0.33718300000000001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1.97</v>
      </c>
      <c r="BP88">
        <v>2.1800000000000002</v>
      </c>
      <c r="BQ88">
        <v>0</v>
      </c>
      <c r="BR88">
        <v>0.32604</v>
      </c>
      <c r="BS88">
        <v>1.63</v>
      </c>
      <c r="BT88">
        <v>0.95199999999999996</v>
      </c>
      <c r="BU88">
        <v>2.8932340000000001</v>
      </c>
      <c r="BV88">
        <v>1.348125</v>
      </c>
      <c r="BW88">
        <v>0</v>
      </c>
      <c r="BX88">
        <v>4.2765000000000004</v>
      </c>
      <c r="BY88">
        <v>0.26</v>
      </c>
      <c r="BZ88">
        <v>2.6784379999999999</v>
      </c>
      <c r="CA88">
        <v>0.85709999999999997</v>
      </c>
      <c r="CB88">
        <v>1.24</v>
      </c>
      <c r="CC88">
        <v>0.57999999999999996</v>
      </c>
      <c r="CD88">
        <v>1.6</v>
      </c>
      <c r="CE88">
        <v>0.79</v>
      </c>
      <c r="CF88">
        <v>0.08</v>
      </c>
      <c r="CG88">
        <v>3.65</v>
      </c>
      <c r="CH88">
        <v>0.51490000000000002</v>
      </c>
      <c r="CI88">
        <v>7.24</v>
      </c>
      <c r="CJ88">
        <v>1.86</v>
      </c>
      <c r="CK88">
        <v>1.73</v>
      </c>
      <c r="CL88">
        <v>3.55905</v>
      </c>
      <c r="CM88">
        <v>1.849688</v>
      </c>
      <c r="CN88">
        <v>0</v>
      </c>
      <c r="CO88">
        <v>3</v>
      </c>
      <c r="CP88">
        <v>0</v>
      </c>
      <c r="CQ88">
        <v>2.24878</v>
      </c>
      <c r="CR88">
        <v>2.34</v>
      </c>
      <c r="CS88">
        <v>2.4075000000000002</v>
      </c>
      <c r="CT88">
        <v>1.9268540000000001</v>
      </c>
      <c r="CU88">
        <v>1.943438</v>
      </c>
      <c r="CV88">
        <v>2.69625</v>
      </c>
      <c r="CW88">
        <v>1.333745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62.298824999999987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218.11758599999999</v>
      </c>
      <c r="L89">
        <v>2.0619000000000001</v>
      </c>
      <c r="M89">
        <v>94.39</v>
      </c>
      <c r="N89">
        <v>120.65625</v>
      </c>
      <c r="O89">
        <v>126.47812500000001</v>
      </c>
      <c r="P89">
        <v>138.37379999999999</v>
      </c>
      <c r="Q89">
        <v>0</v>
      </c>
      <c r="R89">
        <v>22.659085000000001</v>
      </c>
      <c r="S89">
        <v>13.883215</v>
      </c>
      <c r="T89">
        <v>0</v>
      </c>
      <c r="U89">
        <v>348.97500000000002</v>
      </c>
      <c r="V89">
        <v>10.535928</v>
      </c>
      <c r="W89">
        <v>46.399079999999998</v>
      </c>
      <c r="X89">
        <v>106.261875</v>
      </c>
      <c r="Y89">
        <v>0</v>
      </c>
      <c r="Z89">
        <v>13.1076</v>
      </c>
      <c r="AA89">
        <v>28.09872</v>
      </c>
      <c r="AB89">
        <v>40.6068</v>
      </c>
      <c r="AC89">
        <v>29.71752</v>
      </c>
      <c r="AD89">
        <v>27.965699999999998</v>
      </c>
      <c r="AE89">
        <v>50.592516000000003</v>
      </c>
      <c r="AF89">
        <v>9.0630000000000006</v>
      </c>
      <c r="AG89">
        <v>42.053400000000003</v>
      </c>
      <c r="AH89">
        <v>91.864999999999995</v>
      </c>
      <c r="AI89">
        <v>0</v>
      </c>
      <c r="AJ89">
        <v>0</v>
      </c>
      <c r="AK89">
        <v>52.609499999999997</v>
      </c>
      <c r="AL89">
        <v>11.62</v>
      </c>
      <c r="AM89">
        <v>16.106112</v>
      </c>
      <c r="AN89">
        <v>0.44689000000000001</v>
      </c>
      <c r="AO89">
        <v>7.9379999999999997</v>
      </c>
      <c r="AP89">
        <v>10.247999999999999</v>
      </c>
      <c r="AQ89">
        <v>64.22</v>
      </c>
      <c r="AR89">
        <v>5.52</v>
      </c>
      <c r="AS89">
        <v>10.492559999999999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61.976234999999981</v>
      </c>
      <c r="BA89">
        <f t="shared" si="4"/>
        <v>1838.0361969999994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0.33718300000000001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1.97</v>
      </c>
      <c r="BP89">
        <v>2.1800000000000002</v>
      </c>
      <c r="BQ89">
        <v>0</v>
      </c>
      <c r="BR89">
        <v>0</v>
      </c>
      <c r="BS89">
        <v>1.63</v>
      </c>
      <c r="BT89">
        <v>0.83160000000000001</v>
      </c>
      <c r="BU89">
        <v>2.8932340000000001</v>
      </c>
      <c r="BV89">
        <v>1.348125</v>
      </c>
      <c r="BW89">
        <v>0</v>
      </c>
      <c r="BX89">
        <v>4.2765000000000004</v>
      </c>
      <c r="BY89">
        <v>0.26</v>
      </c>
      <c r="BZ89">
        <v>2.6784379999999999</v>
      </c>
      <c r="CA89">
        <v>0.99995000000000001</v>
      </c>
      <c r="CB89">
        <v>1.24</v>
      </c>
      <c r="CC89">
        <v>0.57999999999999996</v>
      </c>
      <c r="CD89">
        <v>1.6</v>
      </c>
      <c r="CE89">
        <v>0.79</v>
      </c>
      <c r="CF89">
        <v>0.08</v>
      </c>
      <c r="CG89">
        <v>3.65</v>
      </c>
      <c r="CH89">
        <v>0.49590000000000001</v>
      </c>
      <c r="CI89">
        <v>7.24</v>
      </c>
      <c r="CJ89">
        <v>1.86</v>
      </c>
      <c r="CK89">
        <v>1.73</v>
      </c>
      <c r="CL89">
        <v>3.55905</v>
      </c>
      <c r="CM89">
        <v>1.849688</v>
      </c>
      <c r="CN89">
        <v>0</v>
      </c>
      <c r="CO89">
        <v>3</v>
      </c>
      <c r="CP89">
        <v>0</v>
      </c>
      <c r="CQ89">
        <v>2.24878</v>
      </c>
      <c r="CR89">
        <v>2.34</v>
      </c>
      <c r="CS89">
        <v>2.4075000000000002</v>
      </c>
      <c r="CT89">
        <v>1.9268540000000001</v>
      </c>
      <c r="CU89">
        <v>1.943438</v>
      </c>
      <c r="CV89">
        <v>2.69625</v>
      </c>
      <c r="CW89">
        <v>1.333745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61.976234999999981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218.11758599999999</v>
      </c>
      <c r="L90">
        <v>2.0619000000000001</v>
      </c>
      <c r="M90">
        <v>94.39</v>
      </c>
      <c r="N90">
        <v>120.65625</v>
      </c>
      <c r="O90">
        <v>126.47812500000001</v>
      </c>
      <c r="P90">
        <v>138.37379999999999</v>
      </c>
      <c r="Q90">
        <v>0</v>
      </c>
      <c r="R90">
        <v>22.659085000000001</v>
      </c>
      <c r="S90">
        <v>13.883215</v>
      </c>
      <c r="T90">
        <v>0</v>
      </c>
      <c r="U90">
        <v>348.97500000000002</v>
      </c>
      <c r="V90">
        <v>10.535928</v>
      </c>
      <c r="W90">
        <v>46.399079999999998</v>
      </c>
      <c r="X90">
        <v>106.261875</v>
      </c>
      <c r="Y90">
        <v>0</v>
      </c>
      <c r="Z90">
        <v>13.1076</v>
      </c>
      <c r="AA90">
        <v>28.09872</v>
      </c>
      <c r="AB90">
        <v>26.989000000000001</v>
      </c>
      <c r="AC90">
        <v>19.811679999999999</v>
      </c>
      <c r="AD90">
        <v>18.643799999999999</v>
      </c>
      <c r="AE90">
        <v>50.592516000000003</v>
      </c>
      <c r="AF90">
        <v>9.0630000000000006</v>
      </c>
      <c r="AG90">
        <v>42.053400000000003</v>
      </c>
      <c r="AH90">
        <v>71.654700000000005</v>
      </c>
      <c r="AI90">
        <v>0</v>
      </c>
      <c r="AJ90">
        <v>0</v>
      </c>
      <c r="AK90">
        <v>52.609499999999997</v>
      </c>
      <c r="AL90">
        <v>11.62</v>
      </c>
      <c r="AM90">
        <v>16.106112</v>
      </c>
      <c r="AN90">
        <v>0.44689000000000001</v>
      </c>
      <c r="AO90">
        <v>7.9379999999999997</v>
      </c>
      <c r="AP90">
        <v>10.247999999999999</v>
      </c>
      <c r="AQ90">
        <v>46.8</v>
      </c>
      <c r="AR90">
        <v>5.52</v>
      </c>
      <c r="AS90">
        <v>10.492559999999999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61.590734999999988</v>
      </c>
      <c r="BA90">
        <f t="shared" si="4"/>
        <v>1767.1748569999995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0.33718300000000001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1.97</v>
      </c>
      <c r="BP90">
        <v>2.1800000000000002</v>
      </c>
      <c r="BQ90">
        <v>0</v>
      </c>
      <c r="BR90">
        <v>0</v>
      </c>
      <c r="BS90">
        <v>1.63</v>
      </c>
      <c r="BT90">
        <v>0.5544</v>
      </c>
      <c r="BU90">
        <v>2.8932340000000001</v>
      </c>
      <c r="BV90">
        <v>1.348125</v>
      </c>
      <c r="BW90">
        <v>0</v>
      </c>
      <c r="BX90">
        <v>4.2765000000000004</v>
      </c>
      <c r="BY90">
        <v>0.26</v>
      </c>
      <c r="BZ90">
        <v>2.6784379999999999</v>
      </c>
      <c r="CA90">
        <v>0.99995000000000001</v>
      </c>
      <c r="CB90">
        <v>1.24</v>
      </c>
      <c r="CC90">
        <v>0.57999999999999996</v>
      </c>
      <c r="CD90">
        <v>1.6</v>
      </c>
      <c r="CE90">
        <v>0.79</v>
      </c>
      <c r="CF90">
        <v>0.08</v>
      </c>
      <c r="CG90">
        <v>3.65</v>
      </c>
      <c r="CH90">
        <v>0.3876</v>
      </c>
      <c r="CI90">
        <v>7.24</v>
      </c>
      <c r="CJ90">
        <v>1.86</v>
      </c>
      <c r="CK90">
        <v>1.73</v>
      </c>
      <c r="CL90">
        <v>3.55905</v>
      </c>
      <c r="CM90">
        <v>1.849688</v>
      </c>
      <c r="CN90">
        <v>0</v>
      </c>
      <c r="CO90">
        <v>3</v>
      </c>
      <c r="CP90">
        <v>0</v>
      </c>
      <c r="CQ90">
        <v>2.24878</v>
      </c>
      <c r="CR90">
        <v>2.34</v>
      </c>
      <c r="CS90">
        <v>2.4075000000000002</v>
      </c>
      <c r="CT90">
        <v>1.9268540000000001</v>
      </c>
      <c r="CU90">
        <v>1.943438</v>
      </c>
      <c r="CV90">
        <v>2.69625</v>
      </c>
      <c r="CW90">
        <v>1.333745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61.590734999999988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218.11758599999999</v>
      </c>
      <c r="L91">
        <v>2.0619000000000001</v>
      </c>
      <c r="M91">
        <v>94.39</v>
      </c>
      <c r="N91">
        <v>120.65625</v>
      </c>
      <c r="O91">
        <v>126.47812500000001</v>
      </c>
      <c r="P91">
        <v>138.37379999999999</v>
      </c>
      <c r="Q91">
        <v>0</v>
      </c>
      <c r="R91">
        <v>22.875685000000001</v>
      </c>
      <c r="S91">
        <v>14.097628</v>
      </c>
      <c r="T91">
        <v>0</v>
      </c>
      <c r="U91">
        <v>348.97500000000002</v>
      </c>
      <c r="V91">
        <v>10.535928</v>
      </c>
      <c r="W91">
        <v>46.399079999999998</v>
      </c>
      <c r="X91">
        <v>106.261875</v>
      </c>
      <c r="Y91">
        <v>0</v>
      </c>
      <c r="Z91">
        <v>13.1076</v>
      </c>
      <c r="AA91">
        <v>28.09872</v>
      </c>
      <c r="AB91">
        <v>26.989000000000001</v>
      </c>
      <c r="AC91">
        <v>19.811679999999999</v>
      </c>
      <c r="AD91">
        <v>8.7814999999999994</v>
      </c>
      <c r="AE91">
        <v>44.248100000000001</v>
      </c>
      <c r="AF91">
        <v>9.0630000000000006</v>
      </c>
      <c r="AG91">
        <v>42.053400000000003</v>
      </c>
      <c r="AH91">
        <v>71.654700000000005</v>
      </c>
      <c r="AI91">
        <v>0</v>
      </c>
      <c r="AJ91">
        <v>0</v>
      </c>
      <c r="AK91">
        <v>52.609499999999997</v>
      </c>
      <c r="AL91">
        <v>11.62</v>
      </c>
      <c r="AM91">
        <v>16.106112</v>
      </c>
      <c r="AN91">
        <v>0</v>
      </c>
      <c r="AO91">
        <v>7.9379999999999997</v>
      </c>
      <c r="AP91">
        <v>10.247999999999999</v>
      </c>
      <c r="AQ91">
        <v>46.8</v>
      </c>
      <c r="AR91">
        <v>11.04</v>
      </c>
      <c r="AS91">
        <v>10.492559999999999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61.620665999999993</v>
      </c>
      <c r="BA91">
        <f t="shared" si="4"/>
        <v>1756.5021949999998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0.33718300000000001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1.97</v>
      </c>
      <c r="BP91">
        <v>2.1800000000000002</v>
      </c>
      <c r="BQ91">
        <v>0</v>
      </c>
      <c r="BR91">
        <v>0</v>
      </c>
      <c r="BS91">
        <v>1.63</v>
      </c>
      <c r="BT91">
        <v>0.2772</v>
      </c>
      <c r="BU91">
        <v>2.8932340000000001</v>
      </c>
      <c r="BV91">
        <v>1.3481259999999999</v>
      </c>
      <c r="BW91">
        <v>0</v>
      </c>
      <c r="BX91">
        <v>4.2765000000000004</v>
      </c>
      <c r="BY91">
        <v>0.26</v>
      </c>
      <c r="BZ91">
        <v>2.6784379999999999</v>
      </c>
      <c r="CA91">
        <v>1.25708</v>
      </c>
      <c r="CB91">
        <v>1.24</v>
      </c>
      <c r="CC91">
        <v>0.6</v>
      </c>
      <c r="CD91">
        <v>1.63</v>
      </c>
      <c r="CE91">
        <v>0.79</v>
      </c>
      <c r="CF91">
        <v>0.08</v>
      </c>
      <c r="CG91">
        <v>3.65</v>
      </c>
      <c r="CH91">
        <v>0.3876</v>
      </c>
      <c r="CI91">
        <v>7.24</v>
      </c>
      <c r="CJ91">
        <v>1.86</v>
      </c>
      <c r="CK91">
        <v>1.73</v>
      </c>
      <c r="CL91">
        <v>3.55905</v>
      </c>
      <c r="CM91">
        <v>1.849688</v>
      </c>
      <c r="CN91">
        <v>0</v>
      </c>
      <c r="CO91">
        <v>3</v>
      </c>
      <c r="CP91">
        <v>0</v>
      </c>
      <c r="CQ91">
        <v>2.24878</v>
      </c>
      <c r="CR91">
        <v>2.34</v>
      </c>
      <c r="CS91">
        <v>2.4075000000000002</v>
      </c>
      <c r="CT91">
        <v>1.9268540000000001</v>
      </c>
      <c r="CU91">
        <v>1.943438</v>
      </c>
      <c r="CV91">
        <v>2.69625</v>
      </c>
      <c r="CW91">
        <v>1.333745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61.620665999999993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218.11758599999999</v>
      </c>
      <c r="L92">
        <v>2.0619000000000001</v>
      </c>
      <c r="M92">
        <v>94.39</v>
      </c>
      <c r="N92">
        <v>120.65625</v>
      </c>
      <c r="O92">
        <v>126.47812500000001</v>
      </c>
      <c r="P92">
        <v>138.37379999999999</v>
      </c>
      <c r="Q92">
        <v>0</v>
      </c>
      <c r="R92">
        <v>22.875685000000001</v>
      </c>
      <c r="S92">
        <v>14.097628</v>
      </c>
      <c r="T92">
        <v>0</v>
      </c>
      <c r="U92">
        <v>348.97500000000002</v>
      </c>
      <c r="V92">
        <v>10.535928</v>
      </c>
      <c r="W92">
        <v>46.399079999999998</v>
      </c>
      <c r="X92">
        <v>106.261875</v>
      </c>
      <c r="Y92">
        <v>0</v>
      </c>
      <c r="Z92">
        <v>13.1076</v>
      </c>
      <c r="AA92">
        <v>17.38</v>
      </c>
      <c r="AB92">
        <v>26.989000000000001</v>
      </c>
      <c r="AC92">
        <v>19.811679999999999</v>
      </c>
      <c r="AD92">
        <v>8.7814999999999994</v>
      </c>
      <c r="AE92">
        <v>31.512</v>
      </c>
      <c r="AF92">
        <v>9.0630000000000006</v>
      </c>
      <c r="AG92">
        <v>42.053400000000003</v>
      </c>
      <c r="AH92">
        <v>71.654700000000005</v>
      </c>
      <c r="AI92">
        <v>0</v>
      </c>
      <c r="AJ92">
        <v>0</v>
      </c>
      <c r="AK92">
        <v>52.609499999999997</v>
      </c>
      <c r="AL92">
        <v>11.62</v>
      </c>
      <c r="AM92">
        <v>16.106112</v>
      </c>
      <c r="AN92">
        <v>0</v>
      </c>
      <c r="AO92">
        <v>7.9379999999999997</v>
      </c>
      <c r="AP92">
        <v>10.247999999999999</v>
      </c>
      <c r="AQ92">
        <v>46.8</v>
      </c>
      <c r="AR92">
        <v>11.04</v>
      </c>
      <c r="AS92">
        <v>10.492559999999999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61.877795999999996</v>
      </c>
      <c r="BA92">
        <f t="shared" si="4"/>
        <v>1733.3045049999998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0.33718300000000001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1.97</v>
      </c>
      <c r="BP92">
        <v>2.1800000000000002</v>
      </c>
      <c r="BQ92">
        <v>0</v>
      </c>
      <c r="BR92">
        <v>0</v>
      </c>
      <c r="BS92">
        <v>1.63</v>
      </c>
      <c r="BT92">
        <v>0.2772</v>
      </c>
      <c r="BU92">
        <v>2.8932340000000001</v>
      </c>
      <c r="BV92">
        <v>1.3481259999999999</v>
      </c>
      <c r="BW92">
        <v>0</v>
      </c>
      <c r="BX92">
        <v>4.2765000000000004</v>
      </c>
      <c r="BY92">
        <v>0.26</v>
      </c>
      <c r="BZ92">
        <v>2.6784379999999999</v>
      </c>
      <c r="CA92">
        <v>1.5142100000000001</v>
      </c>
      <c r="CB92">
        <v>1.24</v>
      </c>
      <c r="CC92">
        <v>0.6</v>
      </c>
      <c r="CD92">
        <v>1.63</v>
      </c>
      <c r="CE92">
        <v>0.79</v>
      </c>
      <c r="CF92">
        <v>0.08</v>
      </c>
      <c r="CG92">
        <v>3.65</v>
      </c>
      <c r="CH92">
        <v>0.3876</v>
      </c>
      <c r="CI92">
        <v>7.24</v>
      </c>
      <c r="CJ92">
        <v>1.86</v>
      </c>
      <c r="CK92">
        <v>1.73</v>
      </c>
      <c r="CL92">
        <v>3.55905</v>
      </c>
      <c r="CM92">
        <v>1.849688</v>
      </c>
      <c r="CN92">
        <v>0</v>
      </c>
      <c r="CO92">
        <v>3</v>
      </c>
      <c r="CP92">
        <v>0</v>
      </c>
      <c r="CQ92">
        <v>2.24878</v>
      </c>
      <c r="CR92">
        <v>2.34</v>
      </c>
      <c r="CS92">
        <v>2.4075000000000002</v>
      </c>
      <c r="CT92">
        <v>1.9268540000000001</v>
      </c>
      <c r="CU92">
        <v>1.943438</v>
      </c>
      <c r="CV92">
        <v>2.69625</v>
      </c>
      <c r="CW92">
        <v>1.333745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61.877795999999996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218.11758599999999</v>
      </c>
      <c r="L93">
        <v>2.0619000000000001</v>
      </c>
      <c r="M93">
        <v>94.39</v>
      </c>
      <c r="N93">
        <v>120.65625</v>
      </c>
      <c r="O93">
        <v>126.47812500000001</v>
      </c>
      <c r="P93">
        <v>138.37379999999999</v>
      </c>
      <c r="Q93">
        <v>0</v>
      </c>
      <c r="R93">
        <v>22.875685000000001</v>
      </c>
      <c r="S93">
        <v>14.097628</v>
      </c>
      <c r="T93">
        <v>0</v>
      </c>
      <c r="U93">
        <v>348.97500000000002</v>
      </c>
      <c r="V93">
        <v>10.535928</v>
      </c>
      <c r="W93">
        <v>46.399079999999998</v>
      </c>
      <c r="X93">
        <v>106.261875</v>
      </c>
      <c r="Y93">
        <v>0</v>
      </c>
      <c r="Z93">
        <v>13.1076</v>
      </c>
      <c r="AA93">
        <v>13.746</v>
      </c>
      <c r="AB93">
        <v>26.989000000000001</v>
      </c>
      <c r="AC93">
        <v>19.811679999999999</v>
      </c>
      <c r="AD93">
        <v>8.7814999999999994</v>
      </c>
      <c r="AE93">
        <v>15.756</v>
      </c>
      <c r="AF93">
        <v>9.0630000000000006</v>
      </c>
      <c r="AG93">
        <v>42.053400000000003</v>
      </c>
      <c r="AH93">
        <v>71.654700000000005</v>
      </c>
      <c r="AI93">
        <v>0</v>
      </c>
      <c r="AJ93">
        <v>0</v>
      </c>
      <c r="AK93">
        <v>52.609499999999997</v>
      </c>
      <c r="AL93">
        <v>2.3239999999999998</v>
      </c>
      <c r="AM93">
        <v>16.106112</v>
      </c>
      <c r="AN93">
        <v>0</v>
      </c>
      <c r="AO93">
        <v>9.1140000000000008</v>
      </c>
      <c r="AP93">
        <v>10.247999999999999</v>
      </c>
      <c r="AQ93">
        <v>34.840000000000003</v>
      </c>
      <c r="AR93">
        <v>8.8320000000000007</v>
      </c>
      <c r="AS93">
        <v>5.3807999999999998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62.131354999999992</v>
      </c>
      <c r="BA93">
        <f t="shared" si="4"/>
        <v>1686.7683040000002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0.33718300000000001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1.97</v>
      </c>
      <c r="BP93">
        <v>2.1800000000000002</v>
      </c>
      <c r="BQ93">
        <v>0</v>
      </c>
      <c r="BR93">
        <v>0</v>
      </c>
      <c r="BS93">
        <v>1.63</v>
      </c>
      <c r="BT93">
        <v>0.2772</v>
      </c>
      <c r="BU93">
        <v>2.8932340000000001</v>
      </c>
      <c r="BV93">
        <v>1.3481259999999999</v>
      </c>
      <c r="BW93">
        <v>0</v>
      </c>
      <c r="BX93">
        <v>4.2765000000000004</v>
      </c>
      <c r="BY93">
        <v>0.26</v>
      </c>
      <c r="BZ93">
        <v>2.6784379999999999</v>
      </c>
      <c r="CA93">
        <v>1.7677689999999999</v>
      </c>
      <c r="CB93">
        <v>1.24</v>
      </c>
      <c r="CC93">
        <v>0.6</v>
      </c>
      <c r="CD93">
        <v>1.63</v>
      </c>
      <c r="CE93">
        <v>0.79</v>
      </c>
      <c r="CF93">
        <v>0.08</v>
      </c>
      <c r="CG93">
        <v>3.65</v>
      </c>
      <c r="CH93">
        <v>0.3876</v>
      </c>
      <c r="CI93">
        <v>7.24</v>
      </c>
      <c r="CJ93">
        <v>1.86</v>
      </c>
      <c r="CK93">
        <v>1.73</v>
      </c>
      <c r="CL93">
        <v>3.55905</v>
      </c>
      <c r="CM93">
        <v>1.849688</v>
      </c>
      <c r="CN93">
        <v>0</v>
      </c>
      <c r="CO93">
        <v>3</v>
      </c>
      <c r="CP93">
        <v>0</v>
      </c>
      <c r="CQ93">
        <v>2.24878</v>
      </c>
      <c r="CR93">
        <v>2.34</v>
      </c>
      <c r="CS93">
        <v>2.4075000000000002</v>
      </c>
      <c r="CT93">
        <v>1.9268540000000001</v>
      </c>
      <c r="CU93">
        <v>1.943438</v>
      </c>
      <c r="CV93">
        <v>2.69625</v>
      </c>
      <c r="CW93">
        <v>1.333745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62.131354999999992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218.11758599999999</v>
      </c>
      <c r="L94">
        <v>2.0619000000000001</v>
      </c>
      <c r="M94">
        <v>94.39</v>
      </c>
      <c r="N94">
        <v>120.65625</v>
      </c>
      <c r="O94">
        <v>126.47812500000001</v>
      </c>
      <c r="P94">
        <v>138.37379999999999</v>
      </c>
      <c r="Q94">
        <v>0</v>
      </c>
      <c r="R94">
        <v>22.875685000000001</v>
      </c>
      <c r="S94">
        <v>14.097628</v>
      </c>
      <c r="T94">
        <v>0</v>
      </c>
      <c r="U94">
        <v>348.97500000000002</v>
      </c>
      <c r="V94">
        <v>10.535928</v>
      </c>
      <c r="W94">
        <v>46.399079999999998</v>
      </c>
      <c r="X94">
        <v>106.261875</v>
      </c>
      <c r="Y94">
        <v>0</v>
      </c>
      <c r="Z94">
        <v>6.5537999999999998</v>
      </c>
      <c r="AA94">
        <v>0</v>
      </c>
      <c r="AB94">
        <v>26.989000000000001</v>
      </c>
      <c r="AC94">
        <v>19.811679999999999</v>
      </c>
      <c r="AD94">
        <v>8.7814999999999994</v>
      </c>
      <c r="AE94">
        <v>15.756</v>
      </c>
      <c r="AF94">
        <v>9.0630000000000006</v>
      </c>
      <c r="AG94">
        <v>42.053400000000003</v>
      </c>
      <c r="AH94">
        <v>70.2042</v>
      </c>
      <c r="AI94">
        <v>0</v>
      </c>
      <c r="AJ94">
        <v>0</v>
      </c>
      <c r="AK94">
        <v>52.609499999999997</v>
      </c>
      <c r="AL94">
        <v>2.3239999999999998</v>
      </c>
      <c r="AM94">
        <v>10.80288</v>
      </c>
      <c r="AN94">
        <v>0</v>
      </c>
      <c r="AO94">
        <v>9.1140000000000008</v>
      </c>
      <c r="AP94">
        <v>10.247999999999999</v>
      </c>
      <c r="AQ94">
        <v>24.96</v>
      </c>
      <c r="AR94">
        <v>8.8320000000000007</v>
      </c>
      <c r="AS94">
        <v>5.3807999999999998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62.071854999999992</v>
      </c>
      <c r="BA94">
        <f t="shared" si="4"/>
        <v>1649.7752719999999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0.33718300000000001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1.97</v>
      </c>
      <c r="BP94">
        <v>2.1800000000000002</v>
      </c>
      <c r="BQ94">
        <v>0</v>
      </c>
      <c r="BR94">
        <v>0</v>
      </c>
      <c r="BS94">
        <v>1.63</v>
      </c>
      <c r="BT94">
        <v>0.2772</v>
      </c>
      <c r="BU94">
        <v>2.8932340000000001</v>
      </c>
      <c r="BV94">
        <v>1.3481259999999999</v>
      </c>
      <c r="BW94">
        <v>0</v>
      </c>
      <c r="BX94">
        <v>4.2765000000000004</v>
      </c>
      <c r="BY94">
        <v>0.26</v>
      </c>
      <c r="BZ94">
        <v>2.6784379999999999</v>
      </c>
      <c r="CA94">
        <v>1.7677689999999999</v>
      </c>
      <c r="CB94">
        <v>1.24</v>
      </c>
      <c r="CC94">
        <v>0.57999999999999996</v>
      </c>
      <c r="CD94">
        <v>1.6</v>
      </c>
      <c r="CE94">
        <v>0.79</v>
      </c>
      <c r="CF94">
        <v>0.08</v>
      </c>
      <c r="CG94">
        <v>3.65</v>
      </c>
      <c r="CH94">
        <v>0.37809999999999999</v>
      </c>
      <c r="CI94">
        <v>7.24</v>
      </c>
      <c r="CJ94">
        <v>1.86</v>
      </c>
      <c r="CK94">
        <v>1.73</v>
      </c>
      <c r="CL94">
        <v>3.55905</v>
      </c>
      <c r="CM94">
        <v>1.849688</v>
      </c>
      <c r="CN94">
        <v>0</v>
      </c>
      <c r="CO94">
        <v>3</v>
      </c>
      <c r="CP94">
        <v>0</v>
      </c>
      <c r="CQ94">
        <v>2.24878</v>
      </c>
      <c r="CR94">
        <v>2.34</v>
      </c>
      <c r="CS94">
        <v>2.4075000000000002</v>
      </c>
      <c r="CT94">
        <v>1.9268540000000001</v>
      </c>
      <c r="CU94">
        <v>1.943438</v>
      </c>
      <c r="CV94">
        <v>2.69625</v>
      </c>
      <c r="CW94">
        <v>1.333745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62.071854999999992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218.11758599999999</v>
      </c>
      <c r="L95">
        <v>2.0619000000000001</v>
      </c>
      <c r="M95">
        <v>94.39</v>
      </c>
      <c r="N95">
        <v>120.65625</v>
      </c>
      <c r="O95">
        <v>126.47812500000001</v>
      </c>
      <c r="P95">
        <v>138.37379999999999</v>
      </c>
      <c r="Q95">
        <v>0</v>
      </c>
      <c r="R95">
        <v>22.875685000000001</v>
      </c>
      <c r="S95">
        <v>14.097628</v>
      </c>
      <c r="T95">
        <v>0</v>
      </c>
      <c r="U95">
        <v>348.97500000000002</v>
      </c>
      <c r="V95">
        <v>10.289818</v>
      </c>
      <c r="W95">
        <v>46.399079999999998</v>
      </c>
      <c r="X95">
        <v>106.261875</v>
      </c>
      <c r="Y95">
        <v>0</v>
      </c>
      <c r="Z95">
        <v>0</v>
      </c>
      <c r="AA95">
        <v>0</v>
      </c>
      <c r="AB95">
        <v>13.426</v>
      </c>
      <c r="AC95">
        <v>9.9058399999999995</v>
      </c>
      <c r="AD95">
        <v>8.7814999999999994</v>
      </c>
      <c r="AE95">
        <v>15.756</v>
      </c>
      <c r="AF95">
        <v>9.0630000000000006</v>
      </c>
      <c r="AG95">
        <v>42.053400000000003</v>
      </c>
      <c r="AH95">
        <v>67.69</v>
      </c>
      <c r="AI95">
        <v>0</v>
      </c>
      <c r="AJ95">
        <v>0</v>
      </c>
      <c r="AK95">
        <v>52.609499999999997</v>
      </c>
      <c r="AL95">
        <v>2.3239999999999998</v>
      </c>
      <c r="AM95">
        <v>5.40144</v>
      </c>
      <c r="AN95">
        <v>0</v>
      </c>
      <c r="AO95">
        <v>9.1140000000000008</v>
      </c>
      <c r="AP95">
        <v>8.9670000000000005</v>
      </c>
      <c r="AQ95">
        <v>8.19</v>
      </c>
      <c r="AR95">
        <v>6.6239999999999997</v>
      </c>
      <c r="AS95">
        <v>5.3807999999999998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62.058554999999991</v>
      </c>
      <c r="BA95">
        <f t="shared" si="4"/>
        <v>1591.3185820000001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0.33718300000000001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1.97</v>
      </c>
      <c r="BP95">
        <v>2.1800000000000002</v>
      </c>
      <c r="BQ95">
        <v>0</v>
      </c>
      <c r="BR95">
        <v>0</v>
      </c>
      <c r="BS95">
        <v>1.63</v>
      </c>
      <c r="BT95">
        <v>0.2772</v>
      </c>
      <c r="BU95">
        <v>2.8932340000000001</v>
      </c>
      <c r="BV95">
        <v>1.3481259999999999</v>
      </c>
      <c r="BW95">
        <v>0</v>
      </c>
      <c r="BX95">
        <v>4.2765000000000004</v>
      </c>
      <c r="BY95">
        <v>0.26</v>
      </c>
      <c r="BZ95">
        <v>2.6784379999999999</v>
      </c>
      <c r="CA95">
        <v>1.7677689999999999</v>
      </c>
      <c r="CB95">
        <v>1.24</v>
      </c>
      <c r="CC95">
        <v>0.57999999999999996</v>
      </c>
      <c r="CD95">
        <v>1.6</v>
      </c>
      <c r="CE95">
        <v>0.79</v>
      </c>
      <c r="CF95">
        <v>0.08</v>
      </c>
      <c r="CG95">
        <v>3.65</v>
      </c>
      <c r="CH95">
        <v>0.36480000000000001</v>
      </c>
      <c r="CI95">
        <v>7.24</v>
      </c>
      <c r="CJ95">
        <v>1.86</v>
      </c>
      <c r="CK95">
        <v>1.73</v>
      </c>
      <c r="CL95">
        <v>3.55905</v>
      </c>
      <c r="CM95">
        <v>1.849688</v>
      </c>
      <c r="CN95">
        <v>0</v>
      </c>
      <c r="CO95">
        <v>3</v>
      </c>
      <c r="CP95">
        <v>0</v>
      </c>
      <c r="CQ95">
        <v>2.24878</v>
      </c>
      <c r="CR95">
        <v>2.34</v>
      </c>
      <c r="CS95">
        <v>2.4075000000000002</v>
      </c>
      <c r="CT95">
        <v>1.9268540000000001</v>
      </c>
      <c r="CU95">
        <v>1.943438</v>
      </c>
      <c r="CV95">
        <v>2.69625</v>
      </c>
      <c r="CW95">
        <v>1.333745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62.058554999999991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218.11758599999999</v>
      </c>
      <c r="L96">
        <v>2.0619000000000001</v>
      </c>
      <c r="M96">
        <v>94.39</v>
      </c>
      <c r="N96">
        <v>120.65625</v>
      </c>
      <c r="O96">
        <v>126.47812500000001</v>
      </c>
      <c r="P96">
        <v>138.37379999999999</v>
      </c>
      <c r="Q96">
        <v>0</v>
      </c>
      <c r="R96">
        <v>22.875685000000001</v>
      </c>
      <c r="S96">
        <v>14.097628</v>
      </c>
      <c r="T96">
        <v>0</v>
      </c>
      <c r="U96">
        <v>348.97500000000002</v>
      </c>
      <c r="V96">
        <v>10.289818</v>
      </c>
      <c r="W96">
        <v>46.399079999999998</v>
      </c>
      <c r="X96">
        <v>106.261875</v>
      </c>
      <c r="Y96">
        <v>0</v>
      </c>
      <c r="Z96">
        <v>0</v>
      </c>
      <c r="AA96">
        <v>0</v>
      </c>
      <c r="AB96">
        <v>13.426</v>
      </c>
      <c r="AC96">
        <v>0</v>
      </c>
      <c r="AD96">
        <v>8.7814999999999994</v>
      </c>
      <c r="AE96">
        <v>15.756</v>
      </c>
      <c r="AF96">
        <v>9.0630000000000006</v>
      </c>
      <c r="AG96">
        <v>42.053400000000003</v>
      </c>
      <c r="AH96">
        <v>67.69</v>
      </c>
      <c r="AI96">
        <v>0</v>
      </c>
      <c r="AJ96">
        <v>0</v>
      </c>
      <c r="AK96">
        <v>52.609499999999997</v>
      </c>
      <c r="AL96">
        <v>29.05</v>
      </c>
      <c r="AM96">
        <v>0</v>
      </c>
      <c r="AN96">
        <v>0</v>
      </c>
      <c r="AO96">
        <v>9.1140000000000008</v>
      </c>
      <c r="AP96">
        <v>8.9670000000000005</v>
      </c>
      <c r="AQ96">
        <v>0</v>
      </c>
      <c r="AR96">
        <v>6.6239999999999997</v>
      </c>
      <c r="AS96">
        <v>5.3807999999999998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61.781354999999998</v>
      </c>
      <c r="BA96">
        <f t="shared" si="4"/>
        <v>1594.270102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0.33718300000000001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1.97</v>
      </c>
      <c r="BP96">
        <v>2.1800000000000002</v>
      </c>
      <c r="BQ96">
        <v>0</v>
      </c>
      <c r="BR96">
        <v>0</v>
      </c>
      <c r="BS96">
        <v>1.63</v>
      </c>
      <c r="BT96">
        <v>0</v>
      </c>
      <c r="BU96">
        <v>2.8932340000000001</v>
      </c>
      <c r="BV96">
        <v>1.3481259999999999</v>
      </c>
      <c r="BW96">
        <v>0</v>
      </c>
      <c r="BX96">
        <v>4.2765000000000004</v>
      </c>
      <c r="BY96">
        <v>0.26</v>
      </c>
      <c r="BZ96">
        <v>2.6784379999999999</v>
      </c>
      <c r="CA96">
        <v>1.7677689999999999</v>
      </c>
      <c r="CB96">
        <v>1.24</v>
      </c>
      <c r="CC96">
        <v>0.57999999999999996</v>
      </c>
      <c r="CD96">
        <v>1.6</v>
      </c>
      <c r="CE96">
        <v>0.79</v>
      </c>
      <c r="CF96">
        <v>0.08</v>
      </c>
      <c r="CG96">
        <v>3.65</v>
      </c>
      <c r="CH96">
        <v>0.36480000000000001</v>
      </c>
      <c r="CI96">
        <v>7.24</v>
      </c>
      <c r="CJ96">
        <v>1.86</v>
      </c>
      <c r="CK96">
        <v>1.73</v>
      </c>
      <c r="CL96">
        <v>3.55905</v>
      </c>
      <c r="CM96">
        <v>1.849688</v>
      </c>
      <c r="CN96">
        <v>0</v>
      </c>
      <c r="CO96">
        <v>3</v>
      </c>
      <c r="CP96">
        <v>0</v>
      </c>
      <c r="CQ96">
        <v>2.24878</v>
      </c>
      <c r="CR96">
        <v>2.34</v>
      </c>
      <c r="CS96">
        <v>2.4075000000000002</v>
      </c>
      <c r="CT96">
        <v>1.9268540000000001</v>
      </c>
      <c r="CU96">
        <v>1.943438</v>
      </c>
      <c r="CV96">
        <v>2.69625</v>
      </c>
      <c r="CW96">
        <v>1.333745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61.781354999999998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218.11758599999999</v>
      </c>
      <c r="L97">
        <v>2.0619000000000001</v>
      </c>
      <c r="M97">
        <v>94.39</v>
      </c>
      <c r="N97">
        <v>120.65625</v>
      </c>
      <c r="O97">
        <v>126.47812500000001</v>
      </c>
      <c r="P97">
        <v>138.37379999999999</v>
      </c>
      <c r="Q97">
        <v>0</v>
      </c>
      <c r="R97">
        <v>22.875685000000001</v>
      </c>
      <c r="S97">
        <v>14.097628</v>
      </c>
      <c r="T97">
        <v>0</v>
      </c>
      <c r="U97">
        <v>348.97500000000002</v>
      </c>
      <c r="V97">
        <v>10.356474</v>
      </c>
      <c r="W97">
        <v>46.399079999999998</v>
      </c>
      <c r="X97">
        <v>106.261875</v>
      </c>
      <c r="Y97">
        <v>0</v>
      </c>
      <c r="Z97">
        <v>0</v>
      </c>
      <c r="AA97">
        <v>0</v>
      </c>
      <c r="AB97">
        <v>13.426</v>
      </c>
      <c r="AC97">
        <v>0</v>
      </c>
      <c r="AD97">
        <v>8.7814999999999994</v>
      </c>
      <c r="AE97">
        <v>15.756</v>
      </c>
      <c r="AF97">
        <v>9.0630000000000006</v>
      </c>
      <c r="AG97">
        <v>42.053400000000003</v>
      </c>
      <c r="AH97">
        <v>67.69</v>
      </c>
      <c r="AI97">
        <v>0</v>
      </c>
      <c r="AJ97">
        <v>0</v>
      </c>
      <c r="AK97">
        <v>52.609499999999997</v>
      </c>
      <c r="AL97">
        <v>69.72</v>
      </c>
      <c r="AM97">
        <v>0</v>
      </c>
      <c r="AN97">
        <v>0</v>
      </c>
      <c r="AO97">
        <v>9.1140000000000008</v>
      </c>
      <c r="AP97">
        <v>9.6074999999999999</v>
      </c>
      <c r="AQ97">
        <v>0</v>
      </c>
      <c r="AR97">
        <v>6.6239999999999997</v>
      </c>
      <c r="AS97">
        <v>5.3807999999999998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61.781354999999998</v>
      </c>
      <c r="BA97">
        <f t="shared" si="4"/>
        <v>1635.647258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0.33718300000000001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1.97</v>
      </c>
      <c r="BP97">
        <v>2.1800000000000002</v>
      </c>
      <c r="BQ97">
        <v>0</v>
      </c>
      <c r="BR97">
        <v>0</v>
      </c>
      <c r="BS97">
        <v>1.63</v>
      </c>
      <c r="BT97">
        <v>0</v>
      </c>
      <c r="BU97">
        <v>2.8932340000000001</v>
      </c>
      <c r="BV97">
        <v>1.3481259999999999</v>
      </c>
      <c r="BW97">
        <v>0</v>
      </c>
      <c r="BX97">
        <v>4.2765000000000004</v>
      </c>
      <c r="BY97">
        <v>0.26</v>
      </c>
      <c r="BZ97">
        <v>2.6784379999999999</v>
      </c>
      <c r="CA97">
        <v>1.7677689999999999</v>
      </c>
      <c r="CB97">
        <v>1.24</v>
      </c>
      <c r="CC97">
        <v>0.57999999999999996</v>
      </c>
      <c r="CD97">
        <v>1.6</v>
      </c>
      <c r="CE97">
        <v>0.79</v>
      </c>
      <c r="CF97">
        <v>0.08</v>
      </c>
      <c r="CG97">
        <v>3.65</v>
      </c>
      <c r="CH97">
        <v>0.36480000000000001</v>
      </c>
      <c r="CI97">
        <v>7.24</v>
      </c>
      <c r="CJ97">
        <v>1.86</v>
      </c>
      <c r="CK97">
        <v>1.73</v>
      </c>
      <c r="CL97">
        <v>3.55905</v>
      </c>
      <c r="CM97">
        <v>1.849688</v>
      </c>
      <c r="CN97">
        <v>0</v>
      </c>
      <c r="CO97">
        <v>3</v>
      </c>
      <c r="CP97">
        <v>0</v>
      </c>
      <c r="CQ97">
        <v>2.24878</v>
      </c>
      <c r="CR97">
        <v>2.34</v>
      </c>
      <c r="CS97">
        <v>2.4075000000000002</v>
      </c>
      <c r="CT97">
        <v>1.9268540000000001</v>
      </c>
      <c r="CU97">
        <v>1.943438</v>
      </c>
      <c r="CV97">
        <v>2.69625</v>
      </c>
      <c r="CW97">
        <v>1.333745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61.781354999999998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218.11758599999999</v>
      </c>
      <c r="L98">
        <v>2.0619000000000001</v>
      </c>
      <c r="M98">
        <v>94.39</v>
      </c>
      <c r="N98">
        <v>120.65625</v>
      </c>
      <c r="O98">
        <v>126.47812500000001</v>
      </c>
      <c r="P98">
        <v>138.37379999999999</v>
      </c>
      <c r="Q98">
        <v>0</v>
      </c>
      <c r="R98">
        <v>22.875685000000001</v>
      </c>
      <c r="S98">
        <v>14.097628</v>
      </c>
      <c r="T98">
        <v>0</v>
      </c>
      <c r="U98">
        <v>348.97500000000002</v>
      </c>
      <c r="V98">
        <v>9.8519690000000004</v>
      </c>
      <c r="W98">
        <v>46.399079999999998</v>
      </c>
      <c r="X98">
        <v>106.261875</v>
      </c>
      <c r="Y98">
        <v>0</v>
      </c>
      <c r="Z98">
        <v>0</v>
      </c>
      <c r="AA98">
        <v>0</v>
      </c>
      <c r="AB98">
        <v>13.426</v>
      </c>
      <c r="AC98">
        <v>0</v>
      </c>
      <c r="AD98">
        <v>8.7814999999999994</v>
      </c>
      <c r="AE98">
        <v>15.756</v>
      </c>
      <c r="AF98">
        <v>9.0630000000000006</v>
      </c>
      <c r="AG98">
        <v>42.053400000000003</v>
      </c>
      <c r="AH98">
        <v>67.69</v>
      </c>
      <c r="AI98">
        <v>0</v>
      </c>
      <c r="AJ98">
        <v>0</v>
      </c>
      <c r="AK98">
        <v>52.609499999999997</v>
      </c>
      <c r="AL98">
        <v>69.72</v>
      </c>
      <c r="AM98">
        <v>0</v>
      </c>
      <c r="AN98">
        <v>0</v>
      </c>
      <c r="AO98">
        <v>9.1140000000000008</v>
      </c>
      <c r="AP98">
        <v>9.6074999999999999</v>
      </c>
      <c r="AQ98">
        <v>0</v>
      </c>
      <c r="AR98">
        <v>6.6239999999999997</v>
      </c>
      <c r="AS98">
        <v>5.3807999999999998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61.781354999999998</v>
      </c>
      <c r="BA98">
        <f t="shared" si="4"/>
        <v>1635.1427530000001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0.33718300000000001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1.97</v>
      </c>
      <c r="BP98">
        <v>2.1800000000000002</v>
      </c>
      <c r="BQ98">
        <v>0</v>
      </c>
      <c r="BR98">
        <v>0</v>
      </c>
      <c r="BS98">
        <v>1.63</v>
      </c>
      <c r="BT98">
        <v>0</v>
      </c>
      <c r="BU98">
        <v>2.8932340000000001</v>
      </c>
      <c r="BV98">
        <v>1.3481259999999999</v>
      </c>
      <c r="BW98">
        <v>0</v>
      </c>
      <c r="BX98">
        <v>4.2765000000000004</v>
      </c>
      <c r="BY98">
        <v>0.26</v>
      </c>
      <c r="BZ98">
        <v>2.6784379999999999</v>
      </c>
      <c r="CA98">
        <v>1.7677689999999999</v>
      </c>
      <c r="CB98">
        <v>1.24</v>
      </c>
      <c r="CC98">
        <v>0.57999999999999996</v>
      </c>
      <c r="CD98">
        <v>1.6</v>
      </c>
      <c r="CE98">
        <v>0.79</v>
      </c>
      <c r="CF98">
        <v>0.08</v>
      </c>
      <c r="CG98">
        <v>3.65</v>
      </c>
      <c r="CH98">
        <v>0.36480000000000001</v>
      </c>
      <c r="CI98">
        <v>7.24</v>
      </c>
      <c r="CJ98">
        <v>1.86</v>
      </c>
      <c r="CK98">
        <v>1.73</v>
      </c>
      <c r="CL98">
        <v>3.55905</v>
      </c>
      <c r="CM98">
        <v>1.849688</v>
      </c>
      <c r="CN98">
        <v>0</v>
      </c>
      <c r="CO98">
        <v>3</v>
      </c>
      <c r="CP98">
        <v>0</v>
      </c>
      <c r="CQ98">
        <v>2.24878</v>
      </c>
      <c r="CR98">
        <v>2.34</v>
      </c>
      <c r="CS98">
        <v>2.4075000000000002</v>
      </c>
      <c r="CT98">
        <v>1.9268540000000001</v>
      </c>
      <c r="CU98">
        <v>1.943438</v>
      </c>
      <c r="CV98">
        <v>2.69625</v>
      </c>
      <c r="CW98">
        <v>1.333745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61.781354999999998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1.0227E-2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5.2348220640000056</v>
      </c>
      <c r="L99">
        <f t="shared" si="6"/>
        <v>9.3485500000000023E-3</v>
      </c>
      <c r="M99">
        <f t="shared" si="6"/>
        <v>2.2653600000000016</v>
      </c>
      <c r="N99">
        <f t="shared" si="6"/>
        <v>2.89575</v>
      </c>
      <c r="O99">
        <f t="shared" si="6"/>
        <v>3.035474999999995</v>
      </c>
      <c r="P99">
        <f t="shared" si="6"/>
        <v>3.2696355499999954</v>
      </c>
      <c r="Q99">
        <f t="shared" si="6"/>
        <v>0</v>
      </c>
      <c r="R99">
        <f t="shared" si="6"/>
        <v>0.56740351800000033</v>
      </c>
      <c r="S99">
        <f t="shared" si="6"/>
        <v>0.36195633449999975</v>
      </c>
      <c r="T99">
        <f t="shared" si="6"/>
        <v>0</v>
      </c>
      <c r="U99">
        <f t="shared" si="6"/>
        <v>8.3753999999999849</v>
      </c>
      <c r="V99">
        <f t="shared" si="6"/>
        <v>0.18430318649999999</v>
      </c>
      <c r="W99">
        <f t="shared" si="6"/>
        <v>0.79183517600000097</v>
      </c>
      <c r="X99">
        <f t="shared" si="6"/>
        <v>1.9372594252499999</v>
      </c>
      <c r="Y99">
        <f t="shared" si="6"/>
        <v>0</v>
      </c>
      <c r="Z99">
        <f t="shared" si="6"/>
        <v>0.12942159999999997</v>
      </c>
      <c r="AA99">
        <f t="shared" si="6"/>
        <v>0.19749288999999998</v>
      </c>
      <c r="AB99">
        <f t="shared" si="6"/>
        <v>0.29036465</v>
      </c>
      <c r="AC99">
        <f t="shared" si="6"/>
        <v>0.21049910000000008</v>
      </c>
      <c r="AD99">
        <f t="shared" si="6"/>
        <v>0.42470711500000075</v>
      </c>
      <c r="AE99">
        <f t="shared" si="6"/>
        <v>0.54120021799999929</v>
      </c>
      <c r="AF99">
        <f t="shared" si="6"/>
        <v>0.23563800000000001</v>
      </c>
      <c r="AG99">
        <f t="shared" si="6"/>
        <v>1.0092815999999976</v>
      </c>
      <c r="AH99">
        <f t="shared" si="6"/>
        <v>1.20875</v>
      </c>
      <c r="AI99">
        <f t="shared" si="6"/>
        <v>0.11645562499999995</v>
      </c>
      <c r="AJ99">
        <f t="shared" si="6"/>
        <v>0</v>
      </c>
      <c r="AK99">
        <f t="shared" si="6"/>
        <v>1.2626279999999983</v>
      </c>
      <c r="AL99">
        <f t="shared" si="6"/>
        <v>0.49704549999999953</v>
      </c>
      <c r="AM99">
        <f t="shared" si="6"/>
        <v>9.542680399999999E-2</v>
      </c>
      <c r="AN99">
        <f t="shared" si="6"/>
        <v>9.8315800000000116E-3</v>
      </c>
      <c r="AO99">
        <f t="shared" si="6"/>
        <v>0.23328900000000022</v>
      </c>
      <c r="AP99">
        <f t="shared" si="6"/>
        <v>0.26721660000000036</v>
      </c>
      <c r="AQ99">
        <f t="shared" si="6"/>
        <v>0.46150000000000008</v>
      </c>
      <c r="AR99">
        <f t="shared" si="6"/>
        <v>0.25778400000000007</v>
      </c>
      <c r="AS99">
        <f t="shared" si="6"/>
        <v>0.2686364400000002</v>
      </c>
      <c r="AT99">
        <f t="shared" si="6"/>
        <v>0.35583275949999937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1.43847817275</v>
      </c>
      <c r="BA99">
        <f t="shared" si="4"/>
        <v>38.450255458499974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8.0923919999999934E-3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4.7279999999999982E-2</v>
      </c>
      <c r="BP99">
        <f t="shared" si="7"/>
        <v>5.2320000000000116E-2</v>
      </c>
      <c r="BQ99">
        <f t="shared" si="7"/>
        <v>0</v>
      </c>
      <c r="BR99">
        <f t="shared" si="7"/>
        <v>3.2604000000000005E-3</v>
      </c>
      <c r="BS99">
        <f t="shared" si="7"/>
        <v>3.9119999999999946E-2</v>
      </c>
      <c r="BT99">
        <f t="shared" si="7"/>
        <v>6.9982499999999984E-3</v>
      </c>
      <c r="BU99">
        <f t="shared" si="7"/>
        <v>6.9437616000000119E-2</v>
      </c>
      <c r="BV99">
        <f t="shared" si="7"/>
        <v>3.2355019999999943E-2</v>
      </c>
      <c r="BW99">
        <f t="shared" si="7"/>
        <v>0</v>
      </c>
      <c r="BX99">
        <f t="shared" si="7"/>
        <v>0.10263599999999998</v>
      </c>
      <c r="BY99">
        <f t="shared" si="7"/>
        <v>6.2400000000000112E-3</v>
      </c>
      <c r="BZ99">
        <f t="shared" si="7"/>
        <v>3.6345324750000005E-2</v>
      </c>
      <c r="CA99">
        <f t="shared" si="7"/>
        <v>5.3443760000000005E-3</v>
      </c>
      <c r="CB99">
        <f t="shared" si="7"/>
        <v>2.9849999999999956E-2</v>
      </c>
      <c r="CC99">
        <f t="shared" si="7"/>
        <v>1.4994999999999982E-2</v>
      </c>
      <c r="CD99">
        <f t="shared" si="7"/>
        <v>3.8194999999999986E-2</v>
      </c>
      <c r="CE99">
        <f t="shared" si="7"/>
        <v>1.8880000000000011E-2</v>
      </c>
      <c r="CF99">
        <f t="shared" si="7"/>
        <v>1.9200000000000013E-3</v>
      </c>
      <c r="CG99">
        <f t="shared" si="7"/>
        <v>8.7599999999999928E-2</v>
      </c>
      <c r="CH99">
        <f t="shared" si="7"/>
        <v>6.5578499999999987E-3</v>
      </c>
      <c r="CI99">
        <f t="shared" si="7"/>
        <v>0.17376000000000016</v>
      </c>
      <c r="CJ99">
        <f t="shared" si="7"/>
        <v>4.4640000000000082E-2</v>
      </c>
      <c r="CK99">
        <f t="shared" si="7"/>
        <v>4.1519999999999967E-2</v>
      </c>
      <c r="CL99">
        <f t="shared" si="7"/>
        <v>8.328896000000019E-2</v>
      </c>
      <c r="CM99">
        <f t="shared" si="7"/>
        <v>4.4392511999999912E-2</v>
      </c>
      <c r="CN99">
        <f t="shared" si="7"/>
        <v>0</v>
      </c>
      <c r="CO99">
        <f t="shared" si="7"/>
        <v>6.5685000000000007E-2</v>
      </c>
      <c r="CP99">
        <f t="shared" si="7"/>
        <v>0</v>
      </c>
      <c r="CQ99">
        <f t="shared" si="7"/>
        <v>5.3970720000000069E-2</v>
      </c>
      <c r="CR99">
        <f t="shared" si="7"/>
        <v>7.5769999999999935E-2</v>
      </c>
      <c r="CS99">
        <f t="shared" si="7"/>
        <v>5.8416863999999964E-2</v>
      </c>
      <c r="CT99">
        <f t="shared" si="7"/>
        <v>4.6244495999999975E-2</v>
      </c>
      <c r="CU99">
        <f t="shared" si="7"/>
        <v>4.66425119999999E-2</v>
      </c>
      <c r="CV99">
        <f t="shared" si="7"/>
        <v>6.4709999999999948E-2</v>
      </c>
      <c r="CW99">
        <f t="shared" si="7"/>
        <v>3.2009879999999921E-2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1.43847817275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210.52709400000001</v>
      </c>
      <c r="L3">
        <v>0</v>
      </c>
      <c r="M3">
        <v>91.105227999999997</v>
      </c>
      <c r="N3">
        <v>116.45741200000001</v>
      </c>
      <c r="O3">
        <v>122.076686</v>
      </c>
      <c r="P3">
        <v>121.216572</v>
      </c>
      <c r="Q3">
        <v>0</v>
      </c>
      <c r="R3">
        <v>33.419663999999997</v>
      </c>
      <c r="S3">
        <v>20.923701999999999</v>
      </c>
      <c r="T3">
        <v>0</v>
      </c>
      <c r="U3">
        <v>336.83067</v>
      </c>
      <c r="V3">
        <v>14.173185</v>
      </c>
      <c r="W3">
        <v>28.191464</v>
      </c>
      <c r="X3">
        <v>70.712361999999999</v>
      </c>
      <c r="Y3">
        <v>0</v>
      </c>
      <c r="Z3">
        <v>6.3257279999999998</v>
      </c>
      <c r="AA3">
        <v>0</v>
      </c>
      <c r="AB3">
        <v>12.958774999999999</v>
      </c>
      <c r="AC3">
        <v>0</v>
      </c>
      <c r="AD3">
        <v>8.4759039999999999</v>
      </c>
      <c r="AE3">
        <v>15.207691000000001</v>
      </c>
      <c r="AF3">
        <v>6.317717</v>
      </c>
      <c r="AG3">
        <v>40.589942000000001</v>
      </c>
      <c r="AH3">
        <v>23.053705000000001</v>
      </c>
      <c r="AI3">
        <v>0</v>
      </c>
      <c r="AJ3">
        <v>0</v>
      </c>
      <c r="AK3">
        <v>50.778689</v>
      </c>
      <c r="AL3">
        <v>11.215624</v>
      </c>
      <c r="AM3">
        <v>0</v>
      </c>
      <c r="AN3">
        <v>0.431338</v>
      </c>
      <c r="AO3">
        <v>10.499446000000001</v>
      </c>
      <c r="AP3">
        <v>12.364212</v>
      </c>
      <c r="AQ3">
        <v>0</v>
      </c>
      <c r="AR3">
        <v>51.147877999999999</v>
      </c>
      <c r="AS3">
        <v>23.760483000000001</v>
      </c>
      <c r="AT3">
        <v>14.474911000000001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53.990818000000004</v>
      </c>
      <c r="BA3">
        <f>SUM(B3:AZ3)</f>
        <v>1507.2269000000003</v>
      </c>
      <c r="BD3">
        <v>0</v>
      </c>
      <c r="BE3">
        <v>0</v>
      </c>
      <c r="BF3">
        <v>0</v>
      </c>
      <c r="BG3">
        <v>0</v>
      </c>
      <c r="BH3">
        <v>0</v>
      </c>
      <c r="BI3">
        <v>0.32544899999999999</v>
      </c>
      <c r="BJ3">
        <v>0</v>
      </c>
      <c r="BK3">
        <v>0</v>
      </c>
      <c r="BL3">
        <v>0</v>
      </c>
      <c r="BM3">
        <v>0</v>
      </c>
      <c r="BN3">
        <v>0</v>
      </c>
      <c r="BO3">
        <v>1.9</v>
      </c>
      <c r="BP3">
        <v>2.1</v>
      </c>
      <c r="BQ3">
        <v>0</v>
      </c>
      <c r="BR3">
        <v>0</v>
      </c>
      <c r="BS3">
        <v>1.57</v>
      </c>
      <c r="BT3">
        <v>0</v>
      </c>
      <c r="BU3">
        <v>2.7925490000000002</v>
      </c>
      <c r="BV3">
        <v>1.3012109999999999</v>
      </c>
      <c r="BW3">
        <v>0</v>
      </c>
      <c r="BX3">
        <v>4.1276780000000004</v>
      </c>
      <c r="BY3">
        <v>0.25</v>
      </c>
      <c r="BZ3">
        <v>0</v>
      </c>
      <c r="CA3">
        <v>0</v>
      </c>
      <c r="CB3">
        <v>1.2</v>
      </c>
      <c r="CC3">
        <v>0.56000000000000005</v>
      </c>
      <c r="CD3">
        <v>1.48</v>
      </c>
      <c r="CE3">
        <v>0.69</v>
      </c>
      <c r="CF3">
        <v>0.08</v>
      </c>
      <c r="CG3">
        <v>3.52</v>
      </c>
      <c r="CH3">
        <v>0.124704</v>
      </c>
      <c r="CI3">
        <v>6.99</v>
      </c>
      <c r="CJ3">
        <v>1.8</v>
      </c>
      <c r="CK3">
        <v>1.67</v>
      </c>
      <c r="CL3">
        <v>2.109696</v>
      </c>
      <c r="CM3">
        <v>1.7853190000000001</v>
      </c>
      <c r="CN3">
        <v>0</v>
      </c>
      <c r="CO3">
        <v>2.17</v>
      </c>
      <c r="CP3">
        <v>0</v>
      </c>
      <c r="CQ3">
        <v>2.1705220000000001</v>
      </c>
      <c r="CR3">
        <v>3.28</v>
      </c>
      <c r="CS3">
        <v>2.3683339999999999</v>
      </c>
      <c r="CT3">
        <v>1.859799</v>
      </c>
      <c r="CU3">
        <v>1.8758060000000001</v>
      </c>
      <c r="CV3">
        <v>2.60242</v>
      </c>
      <c r="CW3">
        <v>1.287331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53.990818000000004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210.52709400000001</v>
      </c>
      <c r="L4">
        <v>0</v>
      </c>
      <c r="M4">
        <v>91.105227999999997</v>
      </c>
      <c r="N4">
        <v>116.45741200000001</v>
      </c>
      <c r="O4">
        <v>122.076686</v>
      </c>
      <c r="P4">
        <v>121.216572</v>
      </c>
      <c r="Q4">
        <v>0</v>
      </c>
      <c r="R4">
        <v>33.419663999999997</v>
      </c>
      <c r="S4">
        <v>20.923701999999999</v>
      </c>
      <c r="T4">
        <v>0</v>
      </c>
      <c r="U4">
        <v>336.83067</v>
      </c>
      <c r="V4">
        <v>14.173185</v>
      </c>
      <c r="W4">
        <v>27.160284000000001</v>
      </c>
      <c r="X4">
        <v>70.712361999999999</v>
      </c>
      <c r="Y4">
        <v>0</v>
      </c>
      <c r="Z4">
        <v>6.3257279999999998</v>
      </c>
      <c r="AA4">
        <v>0</v>
      </c>
      <c r="AB4">
        <v>12.958774999999999</v>
      </c>
      <c r="AC4">
        <v>0</v>
      </c>
      <c r="AD4">
        <v>8.4759039999999999</v>
      </c>
      <c r="AE4">
        <v>15.207691000000001</v>
      </c>
      <c r="AF4">
        <v>6.317717</v>
      </c>
      <c r="AG4">
        <v>40.589942000000001</v>
      </c>
      <c r="AH4">
        <v>0</v>
      </c>
      <c r="AI4">
        <v>0</v>
      </c>
      <c r="AJ4">
        <v>0</v>
      </c>
      <c r="AK4">
        <v>50.778689</v>
      </c>
      <c r="AL4">
        <v>11.215624</v>
      </c>
      <c r="AM4">
        <v>0</v>
      </c>
      <c r="AN4">
        <v>0.431338</v>
      </c>
      <c r="AO4">
        <v>10.499446000000001</v>
      </c>
      <c r="AP4">
        <v>12.364212</v>
      </c>
      <c r="AQ4">
        <v>0</v>
      </c>
      <c r="AR4">
        <v>51.147877999999999</v>
      </c>
      <c r="AS4">
        <v>23.760483000000001</v>
      </c>
      <c r="AT4">
        <v>14.474911000000001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53.949391000000006</v>
      </c>
      <c r="BA4">
        <f t="shared" ref="BA4:BA67" si="1">SUM(B4:AZ4)</f>
        <v>1483.1005880000005</v>
      </c>
      <c r="BD4">
        <v>0</v>
      </c>
      <c r="BE4">
        <v>0</v>
      </c>
      <c r="BF4">
        <v>0</v>
      </c>
      <c r="BG4">
        <v>0</v>
      </c>
      <c r="BH4">
        <v>0</v>
      </c>
      <c r="BI4">
        <v>0.32544899999999999</v>
      </c>
      <c r="BJ4">
        <v>0</v>
      </c>
      <c r="BK4">
        <v>0</v>
      </c>
      <c r="BL4">
        <v>0</v>
      </c>
      <c r="BM4">
        <v>0</v>
      </c>
      <c r="BN4">
        <v>0</v>
      </c>
      <c r="BO4">
        <v>1.9</v>
      </c>
      <c r="BP4">
        <v>2.1</v>
      </c>
      <c r="BQ4">
        <v>0</v>
      </c>
      <c r="BR4">
        <v>0</v>
      </c>
      <c r="BS4">
        <v>1.57</v>
      </c>
      <c r="BT4">
        <v>0</v>
      </c>
      <c r="BU4">
        <v>2.7925490000000002</v>
      </c>
      <c r="BV4">
        <v>1.3012109999999999</v>
      </c>
      <c r="BW4">
        <v>0</v>
      </c>
      <c r="BX4">
        <v>4.1276780000000004</v>
      </c>
      <c r="BY4">
        <v>0.25</v>
      </c>
      <c r="BZ4">
        <v>0</v>
      </c>
      <c r="CA4">
        <v>0</v>
      </c>
      <c r="CB4">
        <v>1.2</v>
      </c>
      <c r="CC4">
        <v>0.56000000000000005</v>
      </c>
      <c r="CD4">
        <v>1.48</v>
      </c>
      <c r="CE4">
        <v>0.69</v>
      </c>
      <c r="CF4">
        <v>0.08</v>
      </c>
      <c r="CG4">
        <v>3.52</v>
      </c>
      <c r="CH4">
        <v>0</v>
      </c>
      <c r="CI4">
        <v>6.99</v>
      </c>
      <c r="CJ4">
        <v>1.8</v>
      </c>
      <c r="CK4">
        <v>1.67</v>
      </c>
      <c r="CL4">
        <v>2.1929729999999998</v>
      </c>
      <c r="CM4">
        <v>1.7853190000000001</v>
      </c>
      <c r="CN4">
        <v>0</v>
      </c>
      <c r="CO4">
        <v>2.17</v>
      </c>
      <c r="CP4">
        <v>0</v>
      </c>
      <c r="CQ4">
        <v>2.1705220000000001</v>
      </c>
      <c r="CR4">
        <v>3.28</v>
      </c>
      <c r="CS4">
        <v>2.3683339999999999</v>
      </c>
      <c r="CT4">
        <v>1.859799</v>
      </c>
      <c r="CU4">
        <v>1.8758060000000001</v>
      </c>
      <c r="CV4">
        <v>2.60242</v>
      </c>
      <c r="CW4">
        <v>1.287331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53.949391000000006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210.52709400000001</v>
      </c>
      <c r="L5">
        <v>0</v>
      </c>
      <c r="M5">
        <v>91.105227999999997</v>
      </c>
      <c r="N5">
        <v>116.45741200000001</v>
      </c>
      <c r="O5">
        <v>122.076686</v>
      </c>
      <c r="P5">
        <v>121.216572</v>
      </c>
      <c r="Q5">
        <v>0</v>
      </c>
      <c r="R5">
        <v>33.419663999999997</v>
      </c>
      <c r="S5">
        <v>20.923701999999999</v>
      </c>
      <c r="T5">
        <v>0</v>
      </c>
      <c r="U5">
        <v>336.83067</v>
      </c>
      <c r="V5">
        <v>14.173185</v>
      </c>
      <c r="W5">
        <v>27.160284000000001</v>
      </c>
      <c r="X5">
        <v>70.712361999999999</v>
      </c>
      <c r="Y5">
        <v>0</v>
      </c>
      <c r="Z5">
        <v>6.3257279999999998</v>
      </c>
      <c r="AA5">
        <v>0</v>
      </c>
      <c r="AB5">
        <v>12.958774999999999</v>
      </c>
      <c r="AC5">
        <v>0</v>
      </c>
      <c r="AD5">
        <v>8.4759039999999999</v>
      </c>
      <c r="AE5">
        <v>15.207691000000001</v>
      </c>
      <c r="AF5">
        <v>6.317717</v>
      </c>
      <c r="AG5">
        <v>40.589942000000001</v>
      </c>
      <c r="AH5">
        <v>0</v>
      </c>
      <c r="AI5">
        <v>0</v>
      </c>
      <c r="AJ5">
        <v>0</v>
      </c>
      <c r="AK5">
        <v>50.778689</v>
      </c>
      <c r="AL5">
        <v>11.215624</v>
      </c>
      <c r="AM5">
        <v>0</v>
      </c>
      <c r="AN5">
        <v>0.431338</v>
      </c>
      <c r="AO5">
        <v>10.499446000000001</v>
      </c>
      <c r="AP5">
        <v>10.50958</v>
      </c>
      <c r="AQ5">
        <v>0</v>
      </c>
      <c r="AR5">
        <v>3.196742</v>
      </c>
      <c r="AS5">
        <v>23.760483000000001</v>
      </c>
      <c r="AT5">
        <v>14.474911000000001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54.143705000000004</v>
      </c>
      <c r="BA5">
        <f t="shared" si="1"/>
        <v>1433.4891340000004</v>
      </c>
      <c r="BD5">
        <v>0</v>
      </c>
      <c r="BE5">
        <v>0</v>
      </c>
      <c r="BF5">
        <v>0</v>
      </c>
      <c r="BG5">
        <v>0</v>
      </c>
      <c r="BH5">
        <v>0</v>
      </c>
      <c r="BI5">
        <v>0.32544899999999999</v>
      </c>
      <c r="BJ5">
        <v>0</v>
      </c>
      <c r="BK5">
        <v>0</v>
      </c>
      <c r="BL5">
        <v>0</v>
      </c>
      <c r="BM5">
        <v>0</v>
      </c>
      <c r="BN5">
        <v>0</v>
      </c>
      <c r="BO5">
        <v>1.9</v>
      </c>
      <c r="BP5">
        <v>2.1</v>
      </c>
      <c r="BQ5">
        <v>0</v>
      </c>
      <c r="BR5">
        <v>0</v>
      </c>
      <c r="BS5">
        <v>1.57</v>
      </c>
      <c r="BT5">
        <v>0</v>
      </c>
      <c r="BU5">
        <v>2.7925490000000002</v>
      </c>
      <c r="BV5">
        <v>1.3012109999999999</v>
      </c>
      <c r="BW5">
        <v>0</v>
      </c>
      <c r="BX5">
        <v>4.1276780000000004</v>
      </c>
      <c r="BY5">
        <v>0.25</v>
      </c>
      <c r="BZ5">
        <v>0</v>
      </c>
      <c r="CA5">
        <v>0</v>
      </c>
      <c r="CB5">
        <v>1.2</v>
      </c>
      <c r="CC5">
        <v>0.56000000000000005</v>
      </c>
      <c r="CD5">
        <v>1.48</v>
      </c>
      <c r="CE5">
        <v>0.69</v>
      </c>
      <c r="CF5">
        <v>0.08</v>
      </c>
      <c r="CG5">
        <v>3.52</v>
      </c>
      <c r="CH5">
        <v>0</v>
      </c>
      <c r="CI5">
        <v>6.99</v>
      </c>
      <c r="CJ5">
        <v>1.8</v>
      </c>
      <c r="CK5">
        <v>1.67</v>
      </c>
      <c r="CL5">
        <v>2.3872870000000002</v>
      </c>
      <c r="CM5">
        <v>1.7853190000000001</v>
      </c>
      <c r="CN5">
        <v>0</v>
      </c>
      <c r="CO5">
        <v>2.17</v>
      </c>
      <c r="CP5">
        <v>0</v>
      </c>
      <c r="CQ5">
        <v>2.1705220000000001</v>
      </c>
      <c r="CR5">
        <v>3.28</v>
      </c>
      <c r="CS5">
        <v>2.3683339999999999</v>
      </c>
      <c r="CT5">
        <v>1.859799</v>
      </c>
      <c r="CU5">
        <v>1.8758060000000001</v>
      </c>
      <c r="CV5">
        <v>2.60242</v>
      </c>
      <c r="CW5">
        <v>1.287331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54.143705000000004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210.52709400000001</v>
      </c>
      <c r="L6">
        <v>0</v>
      </c>
      <c r="M6">
        <v>91.105227999999997</v>
      </c>
      <c r="N6">
        <v>116.45741200000001</v>
      </c>
      <c r="O6">
        <v>122.076686</v>
      </c>
      <c r="P6">
        <v>121.216572</v>
      </c>
      <c r="Q6">
        <v>0</v>
      </c>
      <c r="R6">
        <v>33.419663999999997</v>
      </c>
      <c r="S6">
        <v>20.923701999999999</v>
      </c>
      <c r="T6">
        <v>0</v>
      </c>
      <c r="U6">
        <v>336.83067</v>
      </c>
      <c r="V6">
        <v>14.173185</v>
      </c>
      <c r="W6">
        <v>27.160284000000001</v>
      </c>
      <c r="X6">
        <v>70.712361999999999</v>
      </c>
      <c r="Y6">
        <v>0</v>
      </c>
      <c r="Z6">
        <v>6.3257279999999998</v>
      </c>
      <c r="AA6">
        <v>0</v>
      </c>
      <c r="AB6">
        <v>12.958774999999999</v>
      </c>
      <c r="AC6">
        <v>0</v>
      </c>
      <c r="AD6">
        <v>8.4759039999999999</v>
      </c>
      <c r="AE6">
        <v>15.207691000000001</v>
      </c>
      <c r="AF6">
        <v>6.317717</v>
      </c>
      <c r="AG6">
        <v>40.589942000000001</v>
      </c>
      <c r="AH6">
        <v>0</v>
      </c>
      <c r="AI6">
        <v>0</v>
      </c>
      <c r="AJ6">
        <v>0</v>
      </c>
      <c r="AK6">
        <v>50.778689</v>
      </c>
      <c r="AL6">
        <v>11.215624</v>
      </c>
      <c r="AM6">
        <v>0</v>
      </c>
      <c r="AN6">
        <v>0.431338</v>
      </c>
      <c r="AO6">
        <v>10.499446000000001</v>
      </c>
      <c r="AP6">
        <v>10.50958</v>
      </c>
      <c r="AQ6">
        <v>0</v>
      </c>
      <c r="AR6">
        <v>3.196742</v>
      </c>
      <c r="AS6">
        <v>23.760483000000001</v>
      </c>
      <c r="AT6">
        <v>14.474911000000001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54.254742</v>
      </c>
      <c r="BA6">
        <f t="shared" si="1"/>
        <v>1433.6001710000005</v>
      </c>
      <c r="BD6">
        <v>0</v>
      </c>
      <c r="BE6">
        <v>0</v>
      </c>
      <c r="BF6">
        <v>0</v>
      </c>
      <c r="BG6">
        <v>0</v>
      </c>
      <c r="BH6">
        <v>0</v>
      </c>
      <c r="BI6">
        <v>0.32544899999999999</v>
      </c>
      <c r="BJ6">
        <v>0</v>
      </c>
      <c r="BK6">
        <v>0</v>
      </c>
      <c r="BL6">
        <v>0</v>
      </c>
      <c r="BM6">
        <v>0</v>
      </c>
      <c r="BN6">
        <v>0</v>
      </c>
      <c r="BO6">
        <v>1.9</v>
      </c>
      <c r="BP6">
        <v>2.1</v>
      </c>
      <c r="BQ6">
        <v>0</v>
      </c>
      <c r="BR6">
        <v>0</v>
      </c>
      <c r="BS6">
        <v>1.57</v>
      </c>
      <c r="BT6">
        <v>0</v>
      </c>
      <c r="BU6">
        <v>2.7925490000000002</v>
      </c>
      <c r="BV6">
        <v>1.3012109999999999</v>
      </c>
      <c r="BW6">
        <v>0</v>
      </c>
      <c r="BX6">
        <v>4.1276780000000004</v>
      </c>
      <c r="BY6">
        <v>0.25</v>
      </c>
      <c r="BZ6">
        <v>0</v>
      </c>
      <c r="CA6">
        <v>0</v>
      </c>
      <c r="CB6">
        <v>1.2</v>
      </c>
      <c r="CC6">
        <v>0.56000000000000005</v>
      </c>
      <c r="CD6">
        <v>1.48</v>
      </c>
      <c r="CE6">
        <v>0.69</v>
      </c>
      <c r="CF6">
        <v>0.08</v>
      </c>
      <c r="CG6">
        <v>3.52</v>
      </c>
      <c r="CH6">
        <v>0</v>
      </c>
      <c r="CI6">
        <v>6.99</v>
      </c>
      <c r="CJ6">
        <v>1.8</v>
      </c>
      <c r="CK6">
        <v>1.67</v>
      </c>
      <c r="CL6">
        <v>2.4983240000000002</v>
      </c>
      <c r="CM6">
        <v>1.7853190000000001</v>
      </c>
      <c r="CN6">
        <v>0</v>
      </c>
      <c r="CO6">
        <v>2.17</v>
      </c>
      <c r="CP6">
        <v>0</v>
      </c>
      <c r="CQ6">
        <v>2.1705220000000001</v>
      </c>
      <c r="CR6">
        <v>3.28</v>
      </c>
      <c r="CS6">
        <v>2.3683339999999999</v>
      </c>
      <c r="CT6">
        <v>1.859799</v>
      </c>
      <c r="CU6">
        <v>1.8758060000000001</v>
      </c>
      <c r="CV6">
        <v>2.60242</v>
      </c>
      <c r="CW6">
        <v>1.287331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54.254742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210.52709400000001</v>
      </c>
      <c r="L7">
        <v>0</v>
      </c>
      <c r="M7">
        <v>91.105227999999997</v>
      </c>
      <c r="N7">
        <v>116.45741200000001</v>
      </c>
      <c r="O7">
        <v>122.076686</v>
      </c>
      <c r="P7">
        <v>121.216572</v>
      </c>
      <c r="Q7">
        <v>0</v>
      </c>
      <c r="R7">
        <v>22.860661</v>
      </c>
      <c r="S7">
        <v>20.526039999999998</v>
      </c>
      <c r="T7">
        <v>0</v>
      </c>
      <c r="U7">
        <v>336.83067</v>
      </c>
      <c r="V7">
        <v>9.2962659999999993</v>
      </c>
      <c r="W7">
        <v>27.160284000000001</v>
      </c>
      <c r="X7">
        <v>70.712361999999999</v>
      </c>
      <c r="Y7">
        <v>0</v>
      </c>
      <c r="Z7">
        <v>6.3257279999999998</v>
      </c>
      <c r="AA7">
        <v>0</v>
      </c>
      <c r="AB7">
        <v>12.958774999999999</v>
      </c>
      <c r="AC7">
        <v>0</v>
      </c>
      <c r="AD7">
        <v>8.4759039999999999</v>
      </c>
      <c r="AE7">
        <v>15.207691000000001</v>
      </c>
      <c r="AF7">
        <v>6.317717</v>
      </c>
      <c r="AG7">
        <v>40.589942000000001</v>
      </c>
      <c r="AH7">
        <v>0</v>
      </c>
      <c r="AI7">
        <v>0</v>
      </c>
      <c r="AJ7">
        <v>0</v>
      </c>
      <c r="AK7">
        <v>50.778689</v>
      </c>
      <c r="AL7">
        <v>11.215624</v>
      </c>
      <c r="AM7">
        <v>0</v>
      </c>
      <c r="AN7">
        <v>0.431338</v>
      </c>
      <c r="AO7">
        <v>10.499446000000001</v>
      </c>
      <c r="AP7">
        <v>10.50958</v>
      </c>
      <c r="AQ7">
        <v>0</v>
      </c>
      <c r="AR7">
        <v>3.196742</v>
      </c>
      <c r="AS7">
        <v>10.127419</v>
      </c>
      <c r="AT7">
        <v>14.474911000000001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54.443536999999999</v>
      </c>
      <c r="BA7">
        <f t="shared" si="1"/>
        <v>1404.3223180000002</v>
      </c>
      <c r="BD7">
        <v>0</v>
      </c>
      <c r="BE7">
        <v>0</v>
      </c>
      <c r="BF7">
        <v>0</v>
      </c>
      <c r="BG7">
        <v>0</v>
      </c>
      <c r="BH7">
        <v>0</v>
      </c>
      <c r="BI7">
        <v>0.32544899999999999</v>
      </c>
      <c r="BJ7">
        <v>0</v>
      </c>
      <c r="BK7">
        <v>0</v>
      </c>
      <c r="BL7">
        <v>0</v>
      </c>
      <c r="BM7">
        <v>0</v>
      </c>
      <c r="BN7">
        <v>0</v>
      </c>
      <c r="BO7">
        <v>1.9</v>
      </c>
      <c r="BP7">
        <v>2.1</v>
      </c>
      <c r="BQ7">
        <v>0</v>
      </c>
      <c r="BR7">
        <v>0</v>
      </c>
      <c r="BS7">
        <v>1.57</v>
      </c>
      <c r="BT7">
        <v>0</v>
      </c>
      <c r="BU7">
        <v>2.7925490000000002</v>
      </c>
      <c r="BV7">
        <v>1.3012109999999999</v>
      </c>
      <c r="BW7">
        <v>0</v>
      </c>
      <c r="BX7">
        <v>4.1276780000000004</v>
      </c>
      <c r="BY7">
        <v>0.25</v>
      </c>
      <c r="BZ7">
        <v>0</v>
      </c>
      <c r="CA7">
        <v>0</v>
      </c>
      <c r="CB7">
        <v>1.2</v>
      </c>
      <c r="CC7">
        <v>0.56000000000000005</v>
      </c>
      <c r="CD7">
        <v>1.48</v>
      </c>
      <c r="CE7">
        <v>0.74</v>
      </c>
      <c r="CF7">
        <v>0.08</v>
      </c>
      <c r="CG7">
        <v>3.52</v>
      </c>
      <c r="CH7">
        <v>0</v>
      </c>
      <c r="CI7">
        <v>6.99</v>
      </c>
      <c r="CJ7">
        <v>1.8</v>
      </c>
      <c r="CK7">
        <v>1.67</v>
      </c>
      <c r="CL7">
        <v>2.6371190000000002</v>
      </c>
      <c r="CM7">
        <v>1.7853190000000001</v>
      </c>
      <c r="CN7">
        <v>0</v>
      </c>
      <c r="CO7">
        <v>2.17</v>
      </c>
      <c r="CP7">
        <v>0</v>
      </c>
      <c r="CQ7">
        <v>2.1705220000000001</v>
      </c>
      <c r="CR7">
        <v>3.28</v>
      </c>
      <c r="CS7">
        <v>2.3683339999999999</v>
      </c>
      <c r="CT7">
        <v>1.859799</v>
      </c>
      <c r="CU7">
        <v>1.8758060000000001</v>
      </c>
      <c r="CV7">
        <v>2.60242</v>
      </c>
      <c r="CW7">
        <v>1.287331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54.443536999999999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210.52709400000001</v>
      </c>
      <c r="L8">
        <v>0</v>
      </c>
      <c r="M8">
        <v>91.105227999999997</v>
      </c>
      <c r="N8">
        <v>116.45741200000001</v>
      </c>
      <c r="O8">
        <v>122.076686</v>
      </c>
      <c r="P8">
        <v>121.216572</v>
      </c>
      <c r="Q8">
        <v>0</v>
      </c>
      <c r="R8">
        <v>22.860661</v>
      </c>
      <c r="S8">
        <v>14.20002</v>
      </c>
      <c r="T8">
        <v>0</v>
      </c>
      <c r="U8">
        <v>336.83067</v>
      </c>
      <c r="V8">
        <v>6.0324999999999998</v>
      </c>
      <c r="W8">
        <v>27.160284000000001</v>
      </c>
      <c r="X8">
        <v>70.712361999999999</v>
      </c>
      <c r="Y8">
        <v>0</v>
      </c>
      <c r="Z8">
        <v>6.3257279999999998</v>
      </c>
      <c r="AA8">
        <v>0</v>
      </c>
      <c r="AB8">
        <v>12.958774999999999</v>
      </c>
      <c r="AC8">
        <v>0</v>
      </c>
      <c r="AD8">
        <v>8.4759039999999999</v>
      </c>
      <c r="AE8">
        <v>15.207691000000001</v>
      </c>
      <c r="AF8">
        <v>6.317717</v>
      </c>
      <c r="AG8">
        <v>40.589942000000001</v>
      </c>
      <c r="AH8">
        <v>0</v>
      </c>
      <c r="AI8">
        <v>0</v>
      </c>
      <c r="AJ8">
        <v>0</v>
      </c>
      <c r="AK8">
        <v>50.778689</v>
      </c>
      <c r="AL8">
        <v>11.215624</v>
      </c>
      <c r="AM8">
        <v>0</v>
      </c>
      <c r="AN8">
        <v>0.431338</v>
      </c>
      <c r="AO8">
        <v>10.499446000000001</v>
      </c>
      <c r="AP8">
        <v>10.50958</v>
      </c>
      <c r="AQ8">
        <v>0</v>
      </c>
      <c r="AR8">
        <v>3.196742</v>
      </c>
      <c r="AS8">
        <v>10.127419</v>
      </c>
      <c r="AT8">
        <v>14.474911000000001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54.463537000000002</v>
      </c>
      <c r="BA8">
        <f t="shared" si="1"/>
        <v>1394.7525320000002</v>
      </c>
      <c r="BD8">
        <v>0</v>
      </c>
      <c r="BE8">
        <v>0</v>
      </c>
      <c r="BF8">
        <v>0</v>
      </c>
      <c r="BG8">
        <v>0</v>
      </c>
      <c r="BH8">
        <v>0</v>
      </c>
      <c r="BI8">
        <v>0.32544899999999999</v>
      </c>
      <c r="BJ8">
        <v>0</v>
      </c>
      <c r="BK8">
        <v>0</v>
      </c>
      <c r="BL8">
        <v>0</v>
      </c>
      <c r="BM8">
        <v>0</v>
      </c>
      <c r="BN8">
        <v>0</v>
      </c>
      <c r="BO8">
        <v>1.9</v>
      </c>
      <c r="BP8">
        <v>2.1</v>
      </c>
      <c r="BQ8">
        <v>0</v>
      </c>
      <c r="BR8">
        <v>0</v>
      </c>
      <c r="BS8">
        <v>1.57</v>
      </c>
      <c r="BT8">
        <v>0</v>
      </c>
      <c r="BU8">
        <v>2.7925490000000002</v>
      </c>
      <c r="BV8">
        <v>1.3012109999999999</v>
      </c>
      <c r="BW8">
        <v>0</v>
      </c>
      <c r="BX8">
        <v>4.1276780000000004</v>
      </c>
      <c r="BY8">
        <v>0.25</v>
      </c>
      <c r="BZ8">
        <v>0</v>
      </c>
      <c r="CA8">
        <v>0</v>
      </c>
      <c r="CB8">
        <v>1.2</v>
      </c>
      <c r="CC8">
        <v>0.56000000000000005</v>
      </c>
      <c r="CD8">
        <v>1.48</v>
      </c>
      <c r="CE8">
        <v>0.76</v>
      </c>
      <c r="CF8">
        <v>0.08</v>
      </c>
      <c r="CG8">
        <v>3.52</v>
      </c>
      <c r="CH8">
        <v>0</v>
      </c>
      <c r="CI8">
        <v>6.99</v>
      </c>
      <c r="CJ8">
        <v>1.8</v>
      </c>
      <c r="CK8">
        <v>1.67</v>
      </c>
      <c r="CL8">
        <v>2.6371190000000002</v>
      </c>
      <c r="CM8">
        <v>1.7853190000000001</v>
      </c>
      <c r="CN8">
        <v>0</v>
      </c>
      <c r="CO8">
        <v>2.17</v>
      </c>
      <c r="CP8">
        <v>0</v>
      </c>
      <c r="CQ8">
        <v>2.1705220000000001</v>
      </c>
      <c r="CR8">
        <v>3.28</v>
      </c>
      <c r="CS8">
        <v>2.3683339999999999</v>
      </c>
      <c r="CT8">
        <v>1.859799</v>
      </c>
      <c r="CU8">
        <v>1.8758060000000001</v>
      </c>
      <c r="CV8">
        <v>2.60242</v>
      </c>
      <c r="CW8">
        <v>1.287331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54.463537000000002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210.52709400000001</v>
      </c>
      <c r="L9">
        <v>0</v>
      </c>
      <c r="M9">
        <v>91.105227999999997</v>
      </c>
      <c r="N9">
        <v>116.45741200000001</v>
      </c>
      <c r="O9">
        <v>122.076686</v>
      </c>
      <c r="P9">
        <v>121.216572</v>
      </c>
      <c r="Q9">
        <v>0</v>
      </c>
      <c r="R9">
        <v>21.534554</v>
      </c>
      <c r="S9">
        <v>13.466462999999999</v>
      </c>
      <c r="T9">
        <v>0</v>
      </c>
      <c r="U9">
        <v>336.83067</v>
      </c>
      <c r="V9">
        <v>3.0759829999999999</v>
      </c>
      <c r="W9">
        <v>27.160284000000001</v>
      </c>
      <c r="X9">
        <v>70.712361999999999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8.4759039999999999</v>
      </c>
      <c r="AE9">
        <v>15.207691000000001</v>
      </c>
      <c r="AF9">
        <v>6.317717</v>
      </c>
      <c r="AG9">
        <v>40.589942000000001</v>
      </c>
      <c r="AH9">
        <v>0</v>
      </c>
      <c r="AI9">
        <v>0</v>
      </c>
      <c r="AJ9">
        <v>0</v>
      </c>
      <c r="AK9">
        <v>50.778689</v>
      </c>
      <c r="AL9">
        <v>11.215624</v>
      </c>
      <c r="AM9">
        <v>0</v>
      </c>
      <c r="AN9">
        <v>0.431338</v>
      </c>
      <c r="AO9">
        <v>10.499446000000001</v>
      </c>
      <c r="AP9">
        <v>12.611496000000001</v>
      </c>
      <c r="AQ9">
        <v>0</v>
      </c>
      <c r="AR9">
        <v>3.196742</v>
      </c>
      <c r="AS9">
        <v>10.127419</v>
      </c>
      <c r="AT9">
        <v>9.0944389999999995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54.637852000000002</v>
      </c>
      <c r="BA9">
        <f t="shared" si="1"/>
        <v>1367.3476069999999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0.32544899999999999</v>
      </c>
      <c r="BJ9">
        <v>0</v>
      </c>
      <c r="BK9">
        <v>0</v>
      </c>
      <c r="BL9">
        <v>0</v>
      </c>
      <c r="BM9">
        <v>0</v>
      </c>
      <c r="BN9">
        <v>0</v>
      </c>
      <c r="BO9">
        <v>1.9</v>
      </c>
      <c r="BP9">
        <v>2.1</v>
      </c>
      <c r="BQ9">
        <v>0</v>
      </c>
      <c r="BR9">
        <v>0</v>
      </c>
      <c r="BS9">
        <v>1.57</v>
      </c>
      <c r="BT9">
        <v>0</v>
      </c>
      <c r="BU9">
        <v>2.7925490000000002</v>
      </c>
      <c r="BV9">
        <v>1.3012109999999999</v>
      </c>
      <c r="BW9">
        <v>0</v>
      </c>
      <c r="BX9">
        <v>4.1276780000000004</v>
      </c>
      <c r="BY9">
        <v>0.25</v>
      </c>
      <c r="BZ9">
        <v>0</v>
      </c>
      <c r="CA9">
        <v>0</v>
      </c>
      <c r="CB9">
        <v>1.2</v>
      </c>
      <c r="CC9">
        <v>0.56000000000000005</v>
      </c>
      <c r="CD9">
        <v>1.48</v>
      </c>
      <c r="CE9">
        <v>0.74</v>
      </c>
      <c r="CF9">
        <v>0.08</v>
      </c>
      <c r="CG9">
        <v>3.52</v>
      </c>
      <c r="CH9">
        <v>0</v>
      </c>
      <c r="CI9">
        <v>6.99</v>
      </c>
      <c r="CJ9">
        <v>1.8</v>
      </c>
      <c r="CK9">
        <v>1.67</v>
      </c>
      <c r="CL9">
        <v>2.8314339999999998</v>
      </c>
      <c r="CM9">
        <v>1.7853190000000001</v>
      </c>
      <c r="CN9">
        <v>0</v>
      </c>
      <c r="CO9">
        <v>2.17</v>
      </c>
      <c r="CP9">
        <v>0</v>
      </c>
      <c r="CQ9">
        <v>2.1705220000000001</v>
      </c>
      <c r="CR9">
        <v>3.28</v>
      </c>
      <c r="CS9">
        <v>2.3683339999999999</v>
      </c>
      <c r="CT9">
        <v>1.859799</v>
      </c>
      <c r="CU9">
        <v>1.8758060000000001</v>
      </c>
      <c r="CV9">
        <v>2.60242</v>
      </c>
      <c r="CW9">
        <v>1.287331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54.637852000000002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210.52709400000001</v>
      </c>
      <c r="L10">
        <v>0</v>
      </c>
      <c r="M10">
        <v>91.105227999999997</v>
      </c>
      <c r="N10">
        <v>116.45741200000001</v>
      </c>
      <c r="O10">
        <v>122.076686</v>
      </c>
      <c r="P10">
        <v>121.216572</v>
      </c>
      <c r="Q10">
        <v>0</v>
      </c>
      <c r="R10">
        <v>21.534554</v>
      </c>
      <c r="S10">
        <v>13.466462999999999</v>
      </c>
      <c r="T10">
        <v>0</v>
      </c>
      <c r="U10">
        <v>336.83067</v>
      </c>
      <c r="V10">
        <v>0.76355099999999998</v>
      </c>
      <c r="W10">
        <v>27.160284000000001</v>
      </c>
      <c r="X10">
        <v>70.712361999999999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8.4759039999999999</v>
      </c>
      <c r="AE10">
        <v>15.207691000000001</v>
      </c>
      <c r="AF10">
        <v>6.317717</v>
      </c>
      <c r="AG10">
        <v>40.589942000000001</v>
      </c>
      <c r="AH10">
        <v>0</v>
      </c>
      <c r="AI10">
        <v>0</v>
      </c>
      <c r="AJ10">
        <v>0</v>
      </c>
      <c r="AK10">
        <v>50.778689</v>
      </c>
      <c r="AL10">
        <v>11.215624</v>
      </c>
      <c r="AM10">
        <v>0</v>
      </c>
      <c r="AN10">
        <v>0.431338</v>
      </c>
      <c r="AO10">
        <v>10.499446000000001</v>
      </c>
      <c r="AP10">
        <v>12.611496000000001</v>
      </c>
      <c r="AQ10">
        <v>0</v>
      </c>
      <c r="AR10">
        <v>3.196742</v>
      </c>
      <c r="AS10">
        <v>10.127419</v>
      </c>
      <c r="AT10">
        <v>12.092411999999999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54.768888000000004</v>
      </c>
      <c r="BA10">
        <f t="shared" si="1"/>
        <v>1368.164184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0.32544899999999999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</v>
      </c>
      <c r="BP10">
        <v>2.1</v>
      </c>
      <c r="BQ10">
        <v>0</v>
      </c>
      <c r="BR10">
        <v>0</v>
      </c>
      <c r="BS10">
        <v>1.57</v>
      </c>
      <c r="BT10">
        <v>0</v>
      </c>
      <c r="BU10">
        <v>2.7925490000000002</v>
      </c>
      <c r="BV10">
        <v>1.3012109999999999</v>
      </c>
      <c r="BW10">
        <v>0</v>
      </c>
      <c r="BX10">
        <v>4.1276780000000004</v>
      </c>
      <c r="BY10">
        <v>0.25</v>
      </c>
      <c r="BZ10">
        <v>0</v>
      </c>
      <c r="CA10">
        <v>0</v>
      </c>
      <c r="CB10">
        <v>1.2</v>
      </c>
      <c r="CC10">
        <v>0.56000000000000005</v>
      </c>
      <c r="CD10">
        <v>1.48</v>
      </c>
      <c r="CE10">
        <v>0.76</v>
      </c>
      <c r="CF10">
        <v>0.08</v>
      </c>
      <c r="CG10">
        <v>3.52</v>
      </c>
      <c r="CH10">
        <v>0</v>
      </c>
      <c r="CI10">
        <v>6.99</v>
      </c>
      <c r="CJ10">
        <v>1.8</v>
      </c>
      <c r="CK10">
        <v>1.67</v>
      </c>
      <c r="CL10">
        <v>2.9424700000000001</v>
      </c>
      <c r="CM10">
        <v>1.7853190000000001</v>
      </c>
      <c r="CN10">
        <v>0</v>
      </c>
      <c r="CO10">
        <v>2.17</v>
      </c>
      <c r="CP10">
        <v>0</v>
      </c>
      <c r="CQ10">
        <v>2.1705220000000001</v>
      </c>
      <c r="CR10">
        <v>3.28</v>
      </c>
      <c r="CS10">
        <v>2.3683339999999999</v>
      </c>
      <c r="CT10">
        <v>1.859799</v>
      </c>
      <c r="CU10">
        <v>1.8758060000000001</v>
      </c>
      <c r="CV10">
        <v>2.60242</v>
      </c>
      <c r="CW10">
        <v>1.287331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54.768888000000004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210.52709400000001</v>
      </c>
      <c r="L11">
        <v>0</v>
      </c>
      <c r="M11">
        <v>91.105227999999997</v>
      </c>
      <c r="N11">
        <v>116.45741200000001</v>
      </c>
      <c r="O11">
        <v>122.076686</v>
      </c>
      <c r="P11">
        <v>121.216572</v>
      </c>
      <c r="Q11">
        <v>0</v>
      </c>
      <c r="R11">
        <v>21.534554</v>
      </c>
      <c r="S11">
        <v>13.466462999999999</v>
      </c>
      <c r="T11">
        <v>0</v>
      </c>
      <c r="U11">
        <v>336.83067</v>
      </c>
      <c r="V11">
        <v>0</v>
      </c>
      <c r="W11">
        <v>27.160284000000001</v>
      </c>
      <c r="X11">
        <v>70.712361999999999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8.4759039999999999</v>
      </c>
      <c r="AE11">
        <v>15.207691000000001</v>
      </c>
      <c r="AF11">
        <v>6.317717</v>
      </c>
      <c r="AG11">
        <v>40.589942000000001</v>
      </c>
      <c r="AH11">
        <v>0</v>
      </c>
      <c r="AI11">
        <v>0</v>
      </c>
      <c r="AJ11">
        <v>0</v>
      </c>
      <c r="AK11">
        <v>50.778689</v>
      </c>
      <c r="AL11">
        <v>11.215624</v>
      </c>
      <c r="AM11">
        <v>0</v>
      </c>
      <c r="AN11">
        <v>0.431338</v>
      </c>
      <c r="AO11">
        <v>10.499446000000001</v>
      </c>
      <c r="AP11">
        <v>12.611496000000001</v>
      </c>
      <c r="AQ11">
        <v>0</v>
      </c>
      <c r="AR11">
        <v>3.196742</v>
      </c>
      <c r="AS11">
        <v>10.127419</v>
      </c>
      <c r="AT11">
        <v>12.459174000000001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54.852166000000004</v>
      </c>
      <c r="BA11">
        <f t="shared" si="1"/>
        <v>1367.8506729999999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0.32544899999999999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</v>
      </c>
      <c r="BP11">
        <v>2.1</v>
      </c>
      <c r="BQ11">
        <v>0</v>
      </c>
      <c r="BR11">
        <v>0</v>
      </c>
      <c r="BS11">
        <v>1.57</v>
      </c>
      <c r="BT11">
        <v>0</v>
      </c>
      <c r="BU11">
        <v>2.7925490000000002</v>
      </c>
      <c r="BV11">
        <v>1.3012109999999999</v>
      </c>
      <c r="BW11">
        <v>0</v>
      </c>
      <c r="BX11">
        <v>4.1276780000000004</v>
      </c>
      <c r="BY11">
        <v>0.25</v>
      </c>
      <c r="BZ11">
        <v>0</v>
      </c>
      <c r="CA11">
        <v>0</v>
      </c>
      <c r="CB11">
        <v>1.2</v>
      </c>
      <c r="CC11">
        <v>0.56000000000000005</v>
      </c>
      <c r="CD11">
        <v>1.48</v>
      </c>
      <c r="CE11">
        <v>0.76</v>
      </c>
      <c r="CF11">
        <v>0.08</v>
      </c>
      <c r="CG11">
        <v>3.52</v>
      </c>
      <c r="CH11">
        <v>0</v>
      </c>
      <c r="CI11">
        <v>6.99</v>
      </c>
      <c r="CJ11">
        <v>1.8</v>
      </c>
      <c r="CK11">
        <v>1.67</v>
      </c>
      <c r="CL11">
        <v>3.0257480000000001</v>
      </c>
      <c r="CM11">
        <v>1.7853190000000001</v>
      </c>
      <c r="CN11">
        <v>0</v>
      </c>
      <c r="CO11">
        <v>2.17</v>
      </c>
      <c r="CP11">
        <v>0</v>
      </c>
      <c r="CQ11">
        <v>2.1705220000000001</v>
      </c>
      <c r="CR11">
        <v>3.28</v>
      </c>
      <c r="CS11">
        <v>2.3683339999999999</v>
      </c>
      <c r="CT11">
        <v>1.859799</v>
      </c>
      <c r="CU11">
        <v>1.8758060000000001</v>
      </c>
      <c r="CV11">
        <v>2.60242</v>
      </c>
      <c r="CW11">
        <v>1.287331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54.852166000000004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210.52709400000001</v>
      </c>
      <c r="L12">
        <v>0</v>
      </c>
      <c r="M12">
        <v>91.105227999999997</v>
      </c>
      <c r="N12">
        <v>116.45741200000001</v>
      </c>
      <c r="O12">
        <v>122.076686</v>
      </c>
      <c r="P12">
        <v>121.216572</v>
      </c>
      <c r="Q12">
        <v>0</v>
      </c>
      <c r="R12">
        <v>21.534554</v>
      </c>
      <c r="S12">
        <v>13.466462999999999</v>
      </c>
      <c r="T12">
        <v>0</v>
      </c>
      <c r="U12">
        <v>336.83067</v>
      </c>
      <c r="V12">
        <v>0</v>
      </c>
      <c r="W12">
        <v>27.160284000000001</v>
      </c>
      <c r="X12">
        <v>70.712361999999999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8.4759039999999999</v>
      </c>
      <c r="AE12">
        <v>15.207691000000001</v>
      </c>
      <c r="AF12">
        <v>6.317717</v>
      </c>
      <c r="AG12">
        <v>40.589942000000001</v>
      </c>
      <c r="AH12">
        <v>0</v>
      </c>
      <c r="AI12">
        <v>0</v>
      </c>
      <c r="AJ12">
        <v>0</v>
      </c>
      <c r="AK12">
        <v>50.778689</v>
      </c>
      <c r="AL12">
        <v>11.215624</v>
      </c>
      <c r="AM12">
        <v>0</v>
      </c>
      <c r="AN12">
        <v>0.431338</v>
      </c>
      <c r="AO12">
        <v>10.499446000000001</v>
      </c>
      <c r="AP12">
        <v>12.611496000000001</v>
      </c>
      <c r="AQ12">
        <v>0</v>
      </c>
      <c r="AR12">
        <v>3.196742</v>
      </c>
      <c r="AS12">
        <v>10.127419</v>
      </c>
      <c r="AT12">
        <v>14.423190999999999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55.045746000000008</v>
      </c>
      <c r="BA12">
        <f t="shared" si="1"/>
        <v>1370.00827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0.32544899999999999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</v>
      </c>
      <c r="BP12">
        <v>2.1</v>
      </c>
      <c r="BQ12">
        <v>0</v>
      </c>
      <c r="BR12">
        <v>0</v>
      </c>
      <c r="BS12">
        <v>1.57</v>
      </c>
      <c r="BT12">
        <v>0</v>
      </c>
      <c r="BU12">
        <v>2.7925490000000002</v>
      </c>
      <c r="BV12">
        <v>1.3012109999999999</v>
      </c>
      <c r="BW12">
        <v>0</v>
      </c>
      <c r="BX12">
        <v>4.1276780000000004</v>
      </c>
      <c r="BY12">
        <v>0.25</v>
      </c>
      <c r="BZ12">
        <v>0.110303</v>
      </c>
      <c r="CA12">
        <v>0</v>
      </c>
      <c r="CB12">
        <v>1.2</v>
      </c>
      <c r="CC12">
        <v>0.56000000000000005</v>
      </c>
      <c r="CD12">
        <v>1.48</v>
      </c>
      <c r="CE12">
        <v>0.76</v>
      </c>
      <c r="CF12">
        <v>0.08</v>
      </c>
      <c r="CG12">
        <v>3.52</v>
      </c>
      <c r="CH12">
        <v>0</v>
      </c>
      <c r="CI12">
        <v>6.99</v>
      </c>
      <c r="CJ12">
        <v>1.8</v>
      </c>
      <c r="CK12">
        <v>1.67</v>
      </c>
      <c r="CL12">
        <v>3.1090249999999999</v>
      </c>
      <c r="CM12">
        <v>1.7853190000000001</v>
      </c>
      <c r="CN12">
        <v>0</v>
      </c>
      <c r="CO12">
        <v>2.17</v>
      </c>
      <c r="CP12">
        <v>0</v>
      </c>
      <c r="CQ12">
        <v>2.1705220000000001</v>
      </c>
      <c r="CR12">
        <v>3.28</v>
      </c>
      <c r="CS12">
        <v>2.3683339999999999</v>
      </c>
      <c r="CT12">
        <v>1.859799</v>
      </c>
      <c r="CU12">
        <v>1.8758060000000001</v>
      </c>
      <c r="CV12">
        <v>2.60242</v>
      </c>
      <c r="CW12">
        <v>1.287331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55.045746000000008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210.52709400000001</v>
      </c>
      <c r="L13">
        <v>0</v>
      </c>
      <c r="M13">
        <v>91.105227999999997</v>
      </c>
      <c r="N13">
        <v>116.45741200000001</v>
      </c>
      <c r="O13">
        <v>122.076686</v>
      </c>
      <c r="P13">
        <v>121.216572</v>
      </c>
      <c r="Q13">
        <v>0</v>
      </c>
      <c r="R13">
        <v>21.534554</v>
      </c>
      <c r="S13">
        <v>13.466462999999999</v>
      </c>
      <c r="T13">
        <v>0</v>
      </c>
      <c r="U13">
        <v>336.83067</v>
      </c>
      <c r="V13">
        <v>0</v>
      </c>
      <c r="W13">
        <v>27.160284000000001</v>
      </c>
      <c r="X13">
        <v>70.712361999999999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8.4759039999999999</v>
      </c>
      <c r="AE13">
        <v>15.207691000000001</v>
      </c>
      <c r="AF13">
        <v>6.317717</v>
      </c>
      <c r="AG13">
        <v>40.589942000000001</v>
      </c>
      <c r="AH13">
        <v>0</v>
      </c>
      <c r="AI13">
        <v>0</v>
      </c>
      <c r="AJ13">
        <v>0</v>
      </c>
      <c r="AK13">
        <v>50.778689</v>
      </c>
      <c r="AL13">
        <v>11.215624</v>
      </c>
      <c r="AM13">
        <v>0</v>
      </c>
      <c r="AN13">
        <v>0.431338</v>
      </c>
      <c r="AO13">
        <v>10.499446000000001</v>
      </c>
      <c r="AP13">
        <v>10.50958</v>
      </c>
      <c r="AQ13">
        <v>0</v>
      </c>
      <c r="AR13">
        <v>3.196742</v>
      </c>
      <c r="AS13">
        <v>10.127419</v>
      </c>
      <c r="AT13">
        <v>13.232723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55.134542000000003</v>
      </c>
      <c r="BA13">
        <f t="shared" si="1"/>
        <v>1366.804682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0.32544899999999999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</v>
      </c>
      <c r="BP13">
        <v>2.1</v>
      </c>
      <c r="BQ13">
        <v>0</v>
      </c>
      <c r="BR13">
        <v>0</v>
      </c>
      <c r="BS13">
        <v>1.57</v>
      </c>
      <c r="BT13">
        <v>0</v>
      </c>
      <c r="BU13">
        <v>2.7925490000000002</v>
      </c>
      <c r="BV13">
        <v>1.3012109999999999</v>
      </c>
      <c r="BW13">
        <v>0</v>
      </c>
      <c r="BX13">
        <v>4.1276780000000004</v>
      </c>
      <c r="BY13">
        <v>0.25</v>
      </c>
      <c r="BZ13">
        <v>0.110303</v>
      </c>
      <c r="CA13">
        <v>0</v>
      </c>
      <c r="CB13">
        <v>1.2</v>
      </c>
      <c r="CC13">
        <v>0.56000000000000005</v>
      </c>
      <c r="CD13">
        <v>1.48</v>
      </c>
      <c r="CE13">
        <v>0.76</v>
      </c>
      <c r="CF13">
        <v>0.08</v>
      </c>
      <c r="CG13">
        <v>3.52</v>
      </c>
      <c r="CH13">
        <v>0</v>
      </c>
      <c r="CI13">
        <v>6.99</v>
      </c>
      <c r="CJ13">
        <v>1.8</v>
      </c>
      <c r="CK13">
        <v>1.67</v>
      </c>
      <c r="CL13">
        <v>3.2478210000000001</v>
      </c>
      <c r="CM13">
        <v>1.7853190000000001</v>
      </c>
      <c r="CN13">
        <v>0</v>
      </c>
      <c r="CO13">
        <v>2.12</v>
      </c>
      <c r="CP13">
        <v>0</v>
      </c>
      <c r="CQ13">
        <v>2.1705220000000001</v>
      </c>
      <c r="CR13">
        <v>3.28</v>
      </c>
      <c r="CS13">
        <v>2.3683339999999999</v>
      </c>
      <c r="CT13">
        <v>1.859799</v>
      </c>
      <c r="CU13">
        <v>1.8758060000000001</v>
      </c>
      <c r="CV13">
        <v>2.60242</v>
      </c>
      <c r="CW13">
        <v>1.287331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55.134542000000003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210.52709400000001</v>
      </c>
      <c r="L14">
        <v>0</v>
      </c>
      <c r="M14">
        <v>91.105227999999997</v>
      </c>
      <c r="N14">
        <v>116.45741200000001</v>
      </c>
      <c r="O14">
        <v>122.076686</v>
      </c>
      <c r="P14">
        <v>121.216572</v>
      </c>
      <c r="Q14">
        <v>0</v>
      </c>
      <c r="R14">
        <v>21.534554</v>
      </c>
      <c r="S14">
        <v>13.466462999999999</v>
      </c>
      <c r="T14">
        <v>0</v>
      </c>
      <c r="U14">
        <v>336.83067</v>
      </c>
      <c r="V14">
        <v>0</v>
      </c>
      <c r="W14">
        <v>27.160284000000001</v>
      </c>
      <c r="X14">
        <v>70.712361999999999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8.4759039999999999</v>
      </c>
      <c r="AE14">
        <v>15.207691000000001</v>
      </c>
      <c r="AF14">
        <v>6.317717</v>
      </c>
      <c r="AG14">
        <v>40.589942000000001</v>
      </c>
      <c r="AH14">
        <v>0</v>
      </c>
      <c r="AI14">
        <v>0</v>
      </c>
      <c r="AJ14">
        <v>0</v>
      </c>
      <c r="AK14">
        <v>50.778689</v>
      </c>
      <c r="AL14">
        <v>11.215624</v>
      </c>
      <c r="AM14">
        <v>0</v>
      </c>
      <c r="AN14">
        <v>0.431338</v>
      </c>
      <c r="AO14">
        <v>10.499446000000001</v>
      </c>
      <c r="AP14">
        <v>10.50958</v>
      </c>
      <c r="AQ14">
        <v>0</v>
      </c>
      <c r="AR14">
        <v>3.196742</v>
      </c>
      <c r="AS14">
        <v>10.127419</v>
      </c>
      <c r="AT14">
        <v>14.474911000000001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55.369852999999999</v>
      </c>
      <c r="BA14">
        <f t="shared" si="1"/>
        <v>1368.2821809999998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0.32544899999999999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</v>
      </c>
      <c r="BP14">
        <v>2.1</v>
      </c>
      <c r="BQ14">
        <v>0</v>
      </c>
      <c r="BR14">
        <v>0</v>
      </c>
      <c r="BS14">
        <v>1.57</v>
      </c>
      <c r="BT14">
        <v>0</v>
      </c>
      <c r="BU14">
        <v>2.7925490000000002</v>
      </c>
      <c r="BV14">
        <v>1.3012109999999999</v>
      </c>
      <c r="BW14">
        <v>0</v>
      </c>
      <c r="BX14">
        <v>4.1276780000000004</v>
      </c>
      <c r="BY14">
        <v>0.25</v>
      </c>
      <c r="BZ14">
        <v>0.206818</v>
      </c>
      <c r="CA14">
        <v>0</v>
      </c>
      <c r="CB14">
        <v>1.2</v>
      </c>
      <c r="CC14">
        <v>0.56000000000000005</v>
      </c>
      <c r="CD14">
        <v>1.48</v>
      </c>
      <c r="CE14">
        <v>0.76</v>
      </c>
      <c r="CF14">
        <v>0.08</v>
      </c>
      <c r="CG14">
        <v>3.52</v>
      </c>
      <c r="CH14">
        <v>0</v>
      </c>
      <c r="CI14">
        <v>6.99</v>
      </c>
      <c r="CJ14">
        <v>1.8</v>
      </c>
      <c r="CK14">
        <v>1.67</v>
      </c>
      <c r="CL14">
        <v>3.3866170000000002</v>
      </c>
      <c r="CM14">
        <v>1.7853190000000001</v>
      </c>
      <c r="CN14">
        <v>0</v>
      </c>
      <c r="CO14">
        <v>2.12</v>
      </c>
      <c r="CP14">
        <v>0</v>
      </c>
      <c r="CQ14">
        <v>2.1705220000000001</v>
      </c>
      <c r="CR14">
        <v>3.28</v>
      </c>
      <c r="CS14">
        <v>2.3683339999999999</v>
      </c>
      <c r="CT14">
        <v>1.859799</v>
      </c>
      <c r="CU14">
        <v>1.8758060000000001</v>
      </c>
      <c r="CV14">
        <v>2.60242</v>
      </c>
      <c r="CW14">
        <v>1.287331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55.369852999999999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210.52709400000001</v>
      </c>
      <c r="L15">
        <v>0</v>
      </c>
      <c r="M15">
        <v>91.105227999999997</v>
      </c>
      <c r="N15">
        <v>116.45741200000001</v>
      </c>
      <c r="O15">
        <v>122.076686</v>
      </c>
      <c r="P15">
        <v>121.216572</v>
      </c>
      <c r="Q15">
        <v>0</v>
      </c>
      <c r="R15">
        <v>21.534554</v>
      </c>
      <c r="S15">
        <v>13.466462999999999</v>
      </c>
      <c r="T15">
        <v>0</v>
      </c>
      <c r="U15">
        <v>336.83067</v>
      </c>
      <c r="V15">
        <v>0</v>
      </c>
      <c r="W15">
        <v>27.160284000000001</v>
      </c>
      <c r="X15">
        <v>70.712361999999999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8.4759039999999999</v>
      </c>
      <c r="AE15">
        <v>15.207691000000001</v>
      </c>
      <c r="AF15">
        <v>6.317717</v>
      </c>
      <c r="AG15">
        <v>40.589942000000001</v>
      </c>
      <c r="AH15">
        <v>0</v>
      </c>
      <c r="AI15">
        <v>0</v>
      </c>
      <c r="AJ15">
        <v>0</v>
      </c>
      <c r="AK15">
        <v>50.778689</v>
      </c>
      <c r="AL15">
        <v>11.215624</v>
      </c>
      <c r="AM15">
        <v>0</v>
      </c>
      <c r="AN15">
        <v>0.431338</v>
      </c>
      <c r="AO15">
        <v>10.499446000000001</v>
      </c>
      <c r="AP15">
        <v>10.50958</v>
      </c>
      <c r="AQ15">
        <v>0</v>
      </c>
      <c r="AR15">
        <v>3.196742</v>
      </c>
      <c r="AS15">
        <v>10.127419</v>
      </c>
      <c r="AT15">
        <v>14.474911000000001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55.418430999999998</v>
      </c>
      <c r="BA15">
        <f t="shared" si="1"/>
        <v>1368.3307589999999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0.32544899999999999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</v>
      </c>
      <c r="BP15">
        <v>2.1</v>
      </c>
      <c r="BQ15">
        <v>0</v>
      </c>
      <c r="BR15">
        <v>0</v>
      </c>
      <c r="BS15">
        <v>1.57</v>
      </c>
      <c r="BT15">
        <v>0</v>
      </c>
      <c r="BU15">
        <v>2.7925490000000002</v>
      </c>
      <c r="BV15">
        <v>1.3012109999999999</v>
      </c>
      <c r="BW15">
        <v>0</v>
      </c>
      <c r="BX15">
        <v>4.1276780000000004</v>
      </c>
      <c r="BY15">
        <v>0.25</v>
      </c>
      <c r="BZ15">
        <v>0.206818</v>
      </c>
      <c r="CA15">
        <v>0</v>
      </c>
      <c r="CB15">
        <v>1.2</v>
      </c>
      <c r="CC15">
        <v>0.56000000000000005</v>
      </c>
      <c r="CD15">
        <v>1.48</v>
      </c>
      <c r="CE15">
        <v>0.76</v>
      </c>
      <c r="CF15">
        <v>0.08</v>
      </c>
      <c r="CG15">
        <v>3.52</v>
      </c>
      <c r="CH15">
        <v>0</v>
      </c>
      <c r="CI15">
        <v>6.99</v>
      </c>
      <c r="CJ15">
        <v>1.8</v>
      </c>
      <c r="CK15">
        <v>1.67</v>
      </c>
      <c r="CL15">
        <v>3.4351950000000002</v>
      </c>
      <c r="CM15">
        <v>1.7853190000000001</v>
      </c>
      <c r="CN15">
        <v>0</v>
      </c>
      <c r="CO15">
        <v>2.12</v>
      </c>
      <c r="CP15">
        <v>0</v>
      </c>
      <c r="CQ15">
        <v>2.1705220000000001</v>
      </c>
      <c r="CR15">
        <v>3.28</v>
      </c>
      <c r="CS15">
        <v>2.3683339999999999</v>
      </c>
      <c r="CT15">
        <v>1.859799</v>
      </c>
      <c r="CU15">
        <v>1.8758060000000001</v>
      </c>
      <c r="CV15">
        <v>2.60242</v>
      </c>
      <c r="CW15">
        <v>1.287331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55.418430999999998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210.52709400000001</v>
      </c>
      <c r="L16">
        <v>0</v>
      </c>
      <c r="M16">
        <v>91.105227999999997</v>
      </c>
      <c r="N16">
        <v>116.45741200000001</v>
      </c>
      <c r="O16">
        <v>122.076686</v>
      </c>
      <c r="P16">
        <v>121.216572</v>
      </c>
      <c r="Q16">
        <v>0</v>
      </c>
      <c r="R16">
        <v>21.534554</v>
      </c>
      <c r="S16">
        <v>13.466462999999999</v>
      </c>
      <c r="T16">
        <v>0</v>
      </c>
      <c r="U16">
        <v>336.83067</v>
      </c>
      <c r="V16">
        <v>0</v>
      </c>
      <c r="W16">
        <v>27.160284000000001</v>
      </c>
      <c r="X16">
        <v>70.712361999999999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8.4759039999999999</v>
      </c>
      <c r="AE16">
        <v>15.207691000000001</v>
      </c>
      <c r="AF16">
        <v>6.317717</v>
      </c>
      <c r="AG16">
        <v>40.589942000000001</v>
      </c>
      <c r="AH16">
        <v>0</v>
      </c>
      <c r="AI16">
        <v>0</v>
      </c>
      <c r="AJ16">
        <v>0</v>
      </c>
      <c r="AK16">
        <v>50.778689</v>
      </c>
      <c r="AL16">
        <v>11.215624</v>
      </c>
      <c r="AM16">
        <v>0</v>
      </c>
      <c r="AN16">
        <v>0.431338</v>
      </c>
      <c r="AO16">
        <v>10.499446000000001</v>
      </c>
      <c r="AP16">
        <v>10.50958</v>
      </c>
      <c r="AQ16">
        <v>0</v>
      </c>
      <c r="AR16">
        <v>3.196742</v>
      </c>
      <c r="AS16">
        <v>10.127419</v>
      </c>
      <c r="AT16">
        <v>10.725984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55.487370999999996</v>
      </c>
      <c r="BA16">
        <f t="shared" si="1"/>
        <v>1364.6507719999997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0.32544899999999999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</v>
      </c>
      <c r="BP16">
        <v>2.1</v>
      </c>
      <c r="BQ16">
        <v>0</v>
      </c>
      <c r="BR16">
        <v>0</v>
      </c>
      <c r="BS16">
        <v>1.57</v>
      </c>
      <c r="BT16">
        <v>0</v>
      </c>
      <c r="BU16">
        <v>2.7925490000000002</v>
      </c>
      <c r="BV16">
        <v>1.3012109999999999</v>
      </c>
      <c r="BW16">
        <v>0</v>
      </c>
      <c r="BX16">
        <v>4.1276780000000004</v>
      </c>
      <c r="BY16">
        <v>0.25</v>
      </c>
      <c r="BZ16">
        <v>0.275758</v>
      </c>
      <c r="CA16">
        <v>0</v>
      </c>
      <c r="CB16">
        <v>1.2</v>
      </c>
      <c r="CC16">
        <v>0.56000000000000005</v>
      </c>
      <c r="CD16">
        <v>1.48</v>
      </c>
      <c r="CE16">
        <v>0.76</v>
      </c>
      <c r="CF16">
        <v>0.08</v>
      </c>
      <c r="CG16">
        <v>3.52</v>
      </c>
      <c r="CH16">
        <v>0</v>
      </c>
      <c r="CI16">
        <v>6.99</v>
      </c>
      <c r="CJ16">
        <v>1.8</v>
      </c>
      <c r="CK16">
        <v>1.67</v>
      </c>
      <c r="CL16">
        <v>3.4351950000000002</v>
      </c>
      <c r="CM16">
        <v>1.7853190000000001</v>
      </c>
      <c r="CN16">
        <v>0</v>
      </c>
      <c r="CO16">
        <v>2.12</v>
      </c>
      <c r="CP16">
        <v>0</v>
      </c>
      <c r="CQ16">
        <v>2.1705220000000001</v>
      </c>
      <c r="CR16">
        <v>3.28</v>
      </c>
      <c r="CS16">
        <v>2.3683339999999999</v>
      </c>
      <c r="CT16">
        <v>1.859799</v>
      </c>
      <c r="CU16">
        <v>1.8758060000000001</v>
      </c>
      <c r="CV16">
        <v>2.60242</v>
      </c>
      <c r="CW16">
        <v>1.287331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55.487370999999996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210.52709400000001</v>
      </c>
      <c r="L17">
        <v>0</v>
      </c>
      <c r="M17">
        <v>91.105227999999997</v>
      </c>
      <c r="N17">
        <v>116.45741200000001</v>
      </c>
      <c r="O17">
        <v>122.076686</v>
      </c>
      <c r="P17">
        <v>121.216572</v>
      </c>
      <c r="Q17">
        <v>0</v>
      </c>
      <c r="R17">
        <v>21.534554</v>
      </c>
      <c r="S17">
        <v>13.466462999999999</v>
      </c>
      <c r="T17">
        <v>0</v>
      </c>
      <c r="U17">
        <v>336.83067</v>
      </c>
      <c r="V17">
        <v>0</v>
      </c>
      <c r="W17">
        <v>27.160284000000001</v>
      </c>
      <c r="X17">
        <v>70.712361999999999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8.4759039999999999</v>
      </c>
      <c r="AE17">
        <v>15.207691000000001</v>
      </c>
      <c r="AF17">
        <v>6.317717</v>
      </c>
      <c r="AG17">
        <v>40.589942000000001</v>
      </c>
      <c r="AH17">
        <v>0</v>
      </c>
      <c r="AI17">
        <v>0</v>
      </c>
      <c r="AJ17">
        <v>0</v>
      </c>
      <c r="AK17">
        <v>50.778689</v>
      </c>
      <c r="AL17">
        <v>11.215624</v>
      </c>
      <c r="AM17">
        <v>0</v>
      </c>
      <c r="AN17">
        <v>0.431338</v>
      </c>
      <c r="AO17">
        <v>10.499446000000001</v>
      </c>
      <c r="AP17">
        <v>12.611496000000001</v>
      </c>
      <c r="AQ17">
        <v>0</v>
      </c>
      <c r="AR17">
        <v>3.196742</v>
      </c>
      <c r="AS17">
        <v>10.127419</v>
      </c>
      <c r="AT17">
        <v>14.474911000000001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55.487370999999996</v>
      </c>
      <c r="BA17">
        <f t="shared" si="1"/>
        <v>1370.5016149999999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0.32544899999999999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</v>
      </c>
      <c r="BP17">
        <v>2.1</v>
      </c>
      <c r="BQ17">
        <v>0</v>
      </c>
      <c r="BR17">
        <v>0</v>
      </c>
      <c r="BS17">
        <v>1.57</v>
      </c>
      <c r="BT17">
        <v>0</v>
      </c>
      <c r="BU17">
        <v>2.7925490000000002</v>
      </c>
      <c r="BV17">
        <v>1.3012109999999999</v>
      </c>
      <c r="BW17">
        <v>0</v>
      </c>
      <c r="BX17">
        <v>4.1276780000000004</v>
      </c>
      <c r="BY17">
        <v>0.25</v>
      </c>
      <c r="BZ17">
        <v>0.275758</v>
      </c>
      <c r="CA17">
        <v>0</v>
      </c>
      <c r="CB17">
        <v>1.2</v>
      </c>
      <c r="CC17">
        <v>0.56000000000000005</v>
      </c>
      <c r="CD17">
        <v>1.48</v>
      </c>
      <c r="CE17">
        <v>0.76</v>
      </c>
      <c r="CF17">
        <v>0.08</v>
      </c>
      <c r="CG17">
        <v>3.52</v>
      </c>
      <c r="CH17">
        <v>0</v>
      </c>
      <c r="CI17">
        <v>6.99</v>
      </c>
      <c r="CJ17">
        <v>1.8</v>
      </c>
      <c r="CK17">
        <v>1.67</v>
      </c>
      <c r="CL17">
        <v>3.4351950000000002</v>
      </c>
      <c r="CM17">
        <v>1.7853190000000001</v>
      </c>
      <c r="CN17">
        <v>0</v>
      </c>
      <c r="CO17">
        <v>2.12</v>
      </c>
      <c r="CP17">
        <v>0</v>
      </c>
      <c r="CQ17">
        <v>2.1705220000000001</v>
      </c>
      <c r="CR17">
        <v>3.28</v>
      </c>
      <c r="CS17">
        <v>2.3683339999999999</v>
      </c>
      <c r="CT17">
        <v>1.859799</v>
      </c>
      <c r="CU17">
        <v>1.8758060000000001</v>
      </c>
      <c r="CV17">
        <v>2.60242</v>
      </c>
      <c r="CW17">
        <v>1.287331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55.487370999999996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210.52709400000001</v>
      </c>
      <c r="L18">
        <v>0</v>
      </c>
      <c r="M18">
        <v>91.105227999999997</v>
      </c>
      <c r="N18">
        <v>116.45741200000001</v>
      </c>
      <c r="O18">
        <v>122.076686</v>
      </c>
      <c r="P18">
        <v>121.216572</v>
      </c>
      <c r="Q18">
        <v>0</v>
      </c>
      <c r="R18">
        <v>21.534554</v>
      </c>
      <c r="S18">
        <v>13.466462999999999</v>
      </c>
      <c r="T18">
        <v>0</v>
      </c>
      <c r="U18">
        <v>336.83067</v>
      </c>
      <c r="V18">
        <v>0</v>
      </c>
      <c r="W18">
        <v>27.160284000000001</v>
      </c>
      <c r="X18">
        <v>70.712361999999999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8.4759039999999999</v>
      </c>
      <c r="AE18">
        <v>15.207691000000001</v>
      </c>
      <c r="AF18">
        <v>6.317717</v>
      </c>
      <c r="AG18">
        <v>40.589942000000001</v>
      </c>
      <c r="AH18">
        <v>0</v>
      </c>
      <c r="AI18">
        <v>0</v>
      </c>
      <c r="AJ18">
        <v>0</v>
      </c>
      <c r="AK18">
        <v>50.778689</v>
      </c>
      <c r="AL18">
        <v>11.215624</v>
      </c>
      <c r="AM18">
        <v>0</v>
      </c>
      <c r="AN18">
        <v>0.431338</v>
      </c>
      <c r="AO18">
        <v>10.499446000000001</v>
      </c>
      <c r="AP18">
        <v>12.611496000000001</v>
      </c>
      <c r="AQ18">
        <v>0</v>
      </c>
      <c r="AR18">
        <v>3.196742</v>
      </c>
      <c r="AS18">
        <v>10.127419</v>
      </c>
      <c r="AT18">
        <v>14.474911000000001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55.583886</v>
      </c>
      <c r="BA18">
        <f t="shared" si="1"/>
        <v>1370.5981299999999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0.32544899999999999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</v>
      </c>
      <c r="BP18">
        <v>2.1</v>
      </c>
      <c r="BQ18">
        <v>0</v>
      </c>
      <c r="BR18">
        <v>0</v>
      </c>
      <c r="BS18">
        <v>1.57</v>
      </c>
      <c r="BT18">
        <v>0</v>
      </c>
      <c r="BU18">
        <v>2.7925490000000002</v>
      </c>
      <c r="BV18">
        <v>1.3012109999999999</v>
      </c>
      <c r="BW18">
        <v>0</v>
      </c>
      <c r="BX18">
        <v>4.1276780000000004</v>
      </c>
      <c r="BY18">
        <v>0.25</v>
      </c>
      <c r="BZ18">
        <v>0.37227300000000002</v>
      </c>
      <c r="CA18">
        <v>0</v>
      </c>
      <c r="CB18">
        <v>1.2</v>
      </c>
      <c r="CC18">
        <v>0.56000000000000005</v>
      </c>
      <c r="CD18">
        <v>1.48</v>
      </c>
      <c r="CE18">
        <v>0.76</v>
      </c>
      <c r="CF18">
        <v>0.08</v>
      </c>
      <c r="CG18">
        <v>3.52</v>
      </c>
      <c r="CH18">
        <v>0</v>
      </c>
      <c r="CI18">
        <v>6.99</v>
      </c>
      <c r="CJ18">
        <v>1.8</v>
      </c>
      <c r="CK18">
        <v>1.67</v>
      </c>
      <c r="CL18">
        <v>3.4351950000000002</v>
      </c>
      <c r="CM18">
        <v>1.7853190000000001</v>
      </c>
      <c r="CN18">
        <v>0</v>
      </c>
      <c r="CO18">
        <v>2.12</v>
      </c>
      <c r="CP18">
        <v>0</v>
      </c>
      <c r="CQ18">
        <v>2.1705220000000001</v>
      </c>
      <c r="CR18">
        <v>3.28</v>
      </c>
      <c r="CS18">
        <v>2.3683339999999999</v>
      </c>
      <c r="CT18">
        <v>1.859799</v>
      </c>
      <c r="CU18">
        <v>1.8758060000000001</v>
      </c>
      <c r="CV18">
        <v>2.60242</v>
      </c>
      <c r="CW18">
        <v>1.287331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55.583886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210.52709400000001</v>
      </c>
      <c r="L19">
        <v>0</v>
      </c>
      <c r="M19">
        <v>91.105227999999997</v>
      </c>
      <c r="N19">
        <v>116.45741200000001</v>
      </c>
      <c r="O19">
        <v>122.076686</v>
      </c>
      <c r="P19">
        <v>133.92217600000001</v>
      </c>
      <c r="Q19">
        <v>0</v>
      </c>
      <c r="R19">
        <v>21.534554</v>
      </c>
      <c r="S19">
        <v>13.466462999999999</v>
      </c>
      <c r="T19">
        <v>0</v>
      </c>
      <c r="U19">
        <v>336.83067</v>
      </c>
      <c r="V19">
        <v>0</v>
      </c>
      <c r="W19">
        <v>27.160284000000001</v>
      </c>
      <c r="X19">
        <v>70.712361999999999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8.4759039999999999</v>
      </c>
      <c r="AE19">
        <v>15.207691000000001</v>
      </c>
      <c r="AF19">
        <v>6.317717</v>
      </c>
      <c r="AG19">
        <v>40.589942000000001</v>
      </c>
      <c r="AH19">
        <v>18.666968000000001</v>
      </c>
      <c r="AI19">
        <v>0</v>
      </c>
      <c r="AJ19">
        <v>0</v>
      </c>
      <c r="AK19">
        <v>50.778689</v>
      </c>
      <c r="AL19">
        <v>11.215624</v>
      </c>
      <c r="AM19">
        <v>0</v>
      </c>
      <c r="AN19">
        <v>0.431338</v>
      </c>
      <c r="AO19">
        <v>10.499446000000001</v>
      </c>
      <c r="AP19">
        <v>12.611496000000001</v>
      </c>
      <c r="AQ19">
        <v>0</v>
      </c>
      <c r="AR19">
        <v>3.196742</v>
      </c>
      <c r="AS19">
        <v>10.127419</v>
      </c>
      <c r="AT19">
        <v>14.474911000000001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55.684748999999996</v>
      </c>
      <c r="BA19">
        <f t="shared" si="1"/>
        <v>1402.071565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0.32544899999999999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</v>
      </c>
      <c r="BP19">
        <v>2.1</v>
      </c>
      <c r="BQ19">
        <v>0</v>
      </c>
      <c r="BR19">
        <v>0</v>
      </c>
      <c r="BS19">
        <v>1.57</v>
      </c>
      <c r="BT19">
        <v>0</v>
      </c>
      <c r="BU19">
        <v>2.7925490000000002</v>
      </c>
      <c r="BV19">
        <v>1.3012109999999999</v>
      </c>
      <c r="BW19">
        <v>0</v>
      </c>
      <c r="BX19">
        <v>4.1276780000000004</v>
      </c>
      <c r="BY19">
        <v>0.25</v>
      </c>
      <c r="BZ19">
        <v>0.37227300000000002</v>
      </c>
      <c r="CA19">
        <v>0</v>
      </c>
      <c r="CB19">
        <v>1.2</v>
      </c>
      <c r="CC19">
        <v>0.56000000000000005</v>
      </c>
      <c r="CD19">
        <v>1.48</v>
      </c>
      <c r="CE19">
        <v>0.76</v>
      </c>
      <c r="CF19">
        <v>0.08</v>
      </c>
      <c r="CG19">
        <v>3.52</v>
      </c>
      <c r="CH19">
        <v>0.10086299999999999</v>
      </c>
      <c r="CI19">
        <v>6.99</v>
      </c>
      <c r="CJ19">
        <v>1.8</v>
      </c>
      <c r="CK19">
        <v>1.67</v>
      </c>
      <c r="CL19">
        <v>3.4351950000000002</v>
      </c>
      <c r="CM19">
        <v>1.7853190000000001</v>
      </c>
      <c r="CN19">
        <v>0</v>
      </c>
      <c r="CO19">
        <v>2.12</v>
      </c>
      <c r="CP19">
        <v>0</v>
      </c>
      <c r="CQ19">
        <v>2.1705220000000001</v>
      </c>
      <c r="CR19">
        <v>3.28</v>
      </c>
      <c r="CS19">
        <v>2.3683339999999999</v>
      </c>
      <c r="CT19">
        <v>1.859799</v>
      </c>
      <c r="CU19">
        <v>1.8758060000000001</v>
      </c>
      <c r="CV19">
        <v>2.60242</v>
      </c>
      <c r="CW19">
        <v>1.287331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55.684748999999996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210.52709400000001</v>
      </c>
      <c r="L20">
        <v>0</v>
      </c>
      <c r="M20">
        <v>91.105227999999997</v>
      </c>
      <c r="N20">
        <v>116.45741200000001</v>
      </c>
      <c r="O20">
        <v>122.076686</v>
      </c>
      <c r="P20">
        <v>133.92217600000001</v>
      </c>
      <c r="Q20">
        <v>0</v>
      </c>
      <c r="R20">
        <v>21.534554</v>
      </c>
      <c r="S20">
        <v>13.466462999999999</v>
      </c>
      <c r="T20">
        <v>0</v>
      </c>
      <c r="U20">
        <v>336.83067</v>
      </c>
      <c r="V20">
        <v>0</v>
      </c>
      <c r="W20">
        <v>27.160284000000001</v>
      </c>
      <c r="X20">
        <v>70.712361999999999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8.4759039999999999</v>
      </c>
      <c r="AE20">
        <v>15.207691000000001</v>
      </c>
      <c r="AF20">
        <v>6.317717</v>
      </c>
      <c r="AG20">
        <v>40.589942000000001</v>
      </c>
      <c r="AH20">
        <v>18.666968000000001</v>
      </c>
      <c r="AI20">
        <v>0</v>
      </c>
      <c r="AJ20">
        <v>0</v>
      </c>
      <c r="AK20">
        <v>50.778689</v>
      </c>
      <c r="AL20">
        <v>11.215624</v>
      </c>
      <c r="AM20">
        <v>0</v>
      </c>
      <c r="AN20">
        <v>0.431338</v>
      </c>
      <c r="AO20">
        <v>10.499446000000001</v>
      </c>
      <c r="AP20">
        <v>12.611496000000001</v>
      </c>
      <c r="AQ20">
        <v>0</v>
      </c>
      <c r="AR20">
        <v>3.196742</v>
      </c>
      <c r="AS20">
        <v>10.127419</v>
      </c>
      <c r="AT20">
        <v>14.474911000000001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55.684748999999996</v>
      </c>
      <c r="BA20">
        <f t="shared" si="1"/>
        <v>1402.071565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0.32544899999999999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</v>
      </c>
      <c r="BP20">
        <v>2.1</v>
      </c>
      <c r="BQ20">
        <v>0</v>
      </c>
      <c r="BR20">
        <v>0</v>
      </c>
      <c r="BS20">
        <v>1.57</v>
      </c>
      <c r="BT20">
        <v>0</v>
      </c>
      <c r="BU20">
        <v>2.7925490000000002</v>
      </c>
      <c r="BV20">
        <v>1.3012109999999999</v>
      </c>
      <c r="BW20">
        <v>0</v>
      </c>
      <c r="BX20">
        <v>4.1276780000000004</v>
      </c>
      <c r="BY20">
        <v>0.25</v>
      </c>
      <c r="BZ20">
        <v>0.37227300000000002</v>
      </c>
      <c r="CA20">
        <v>0</v>
      </c>
      <c r="CB20">
        <v>1.2</v>
      </c>
      <c r="CC20">
        <v>0.56000000000000005</v>
      </c>
      <c r="CD20">
        <v>1.48</v>
      </c>
      <c r="CE20">
        <v>0.76</v>
      </c>
      <c r="CF20">
        <v>0.08</v>
      </c>
      <c r="CG20">
        <v>3.52</v>
      </c>
      <c r="CH20">
        <v>0.10086299999999999</v>
      </c>
      <c r="CI20">
        <v>6.99</v>
      </c>
      <c r="CJ20">
        <v>1.8</v>
      </c>
      <c r="CK20">
        <v>1.67</v>
      </c>
      <c r="CL20">
        <v>3.4351950000000002</v>
      </c>
      <c r="CM20">
        <v>1.7853190000000001</v>
      </c>
      <c r="CN20">
        <v>0</v>
      </c>
      <c r="CO20">
        <v>2.12</v>
      </c>
      <c r="CP20">
        <v>0</v>
      </c>
      <c r="CQ20">
        <v>2.1705220000000001</v>
      </c>
      <c r="CR20">
        <v>3.28</v>
      </c>
      <c r="CS20">
        <v>2.3683339999999999</v>
      </c>
      <c r="CT20">
        <v>1.859799</v>
      </c>
      <c r="CU20">
        <v>1.8758060000000001</v>
      </c>
      <c r="CV20">
        <v>2.60242</v>
      </c>
      <c r="CW20">
        <v>1.287331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55.684748999999996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210.52709400000001</v>
      </c>
      <c r="L21">
        <v>0</v>
      </c>
      <c r="M21">
        <v>91.105227999999997</v>
      </c>
      <c r="N21">
        <v>116.45741200000001</v>
      </c>
      <c r="O21">
        <v>122.076686</v>
      </c>
      <c r="P21">
        <v>133.92217600000001</v>
      </c>
      <c r="Q21">
        <v>0</v>
      </c>
      <c r="R21">
        <v>21.534554</v>
      </c>
      <c r="S21">
        <v>13.466462999999999</v>
      </c>
      <c r="T21">
        <v>0</v>
      </c>
      <c r="U21">
        <v>336.83067</v>
      </c>
      <c r="V21">
        <v>0</v>
      </c>
      <c r="W21">
        <v>27.160284000000001</v>
      </c>
      <c r="X21">
        <v>70.712361999999999</v>
      </c>
      <c r="Y21">
        <v>0</v>
      </c>
      <c r="Z21">
        <v>0</v>
      </c>
      <c r="AA21">
        <v>0</v>
      </c>
      <c r="AB21">
        <v>0</v>
      </c>
      <c r="AC21">
        <v>9.5611169999999994</v>
      </c>
      <c r="AD21">
        <v>8.4759039999999999</v>
      </c>
      <c r="AE21">
        <v>15.207691000000001</v>
      </c>
      <c r="AF21">
        <v>6.317717</v>
      </c>
      <c r="AG21">
        <v>40.589942000000001</v>
      </c>
      <c r="AH21">
        <v>46.107410999999999</v>
      </c>
      <c r="AI21">
        <v>0</v>
      </c>
      <c r="AJ21">
        <v>0</v>
      </c>
      <c r="AK21">
        <v>50.778689</v>
      </c>
      <c r="AL21">
        <v>11.215624</v>
      </c>
      <c r="AM21">
        <v>0</v>
      </c>
      <c r="AN21">
        <v>0.431338</v>
      </c>
      <c r="AO21">
        <v>9.931908</v>
      </c>
      <c r="AP21">
        <v>10.50958</v>
      </c>
      <c r="AQ21">
        <v>0</v>
      </c>
      <c r="AR21">
        <v>3.196742</v>
      </c>
      <c r="AS21">
        <v>10.127419</v>
      </c>
      <c r="AT21">
        <v>14.474911000000001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55.943596999999997</v>
      </c>
      <c r="BA21">
        <f t="shared" si="1"/>
        <v>1436.6625189999997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0.32544899999999999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</v>
      </c>
      <c r="BP21">
        <v>2.1</v>
      </c>
      <c r="BQ21">
        <v>0</v>
      </c>
      <c r="BR21">
        <v>0</v>
      </c>
      <c r="BS21">
        <v>1.57</v>
      </c>
      <c r="BT21">
        <v>0</v>
      </c>
      <c r="BU21">
        <v>2.7925490000000002</v>
      </c>
      <c r="BV21">
        <v>1.3012109999999999</v>
      </c>
      <c r="BW21">
        <v>0</v>
      </c>
      <c r="BX21">
        <v>4.1276780000000004</v>
      </c>
      <c r="BY21">
        <v>0.25</v>
      </c>
      <c r="BZ21">
        <v>0.482576</v>
      </c>
      <c r="CA21">
        <v>0</v>
      </c>
      <c r="CB21">
        <v>1.2</v>
      </c>
      <c r="CC21">
        <v>0.56000000000000005</v>
      </c>
      <c r="CD21">
        <v>1.48</v>
      </c>
      <c r="CE21">
        <v>0.76</v>
      </c>
      <c r="CF21">
        <v>0.08</v>
      </c>
      <c r="CG21">
        <v>3.52</v>
      </c>
      <c r="CH21">
        <v>0.24940799999999999</v>
      </c>
      <c r="CI21">
        <v>6.99</v>
      </c>
      <c r="CJ21">
        <v>1.8</v>
      </c>
      <c r="CK21">
        <v>1.67</v>
      </c>
      <c r="CL21">
        <v>3.4351950000000002</v>
      </c>
      <c r="CM21">
        <v>1.7853190000000001</v>
      </c>
      <c r="CN21">
        <v>0</v>
      </c>
      <c r="CO21">
        <v>2.12</v>
      </c>
      <c r="CP21">
        <v>0</v>
      </c>
      <c r="CQ21">
        <v>2.1705220000000001</v>
      </c>
      <c r="CR21">
        <v>3.28</v>
      </c>
      <c r="CS21">
        <v>2.3683339999999999</v>
      </c>
      <c r="CT21">
        <v>1.859799</v>
      </c>
      <c r="CU21">
        <v>1.8758060000000001</v>
      </c>
      <c r="CV21">
        <v>2.60242</v>
      </c>
      <c r="CW21">
        <v>1.287331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55.943596999999997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210.52709400000001</v>
      </c>
      <c r="L22">
        <v>0</v>
      </c>
      <c r="M22">
        <v>91.105227999999997</v>
      </c>
      <c r="N22">
        <v>116.45741200000001</v>
      </c>
      <c r="O22">
        <v>122.076686</v>
      </c>
      <c r="P22">
        <v>133.92217600000001</v>
      </c>
      <c r="Q22">
        <v>0</v>
      </c>
      <c r="R22">
        <v>21.534554</v>
      </c>
      <c r="S22">
        <v>13.466462999999999</v>
      </c>
      <c r="T22">
        <v>0</v>
      </c>
      <c r="U22">
        <v>336.83067</v>
      </c>
      <c r="V22">
        <v>0</v>
      </c>
      <c r="W22">
        <v>27.160284000000001</v>
      </c>
      <c r="X22">
        <v>70.712361999999999</v>
      </c>
      <c r="Y22">
        <v>0</v>
      </c>
      <c r="Z22">
        <v>0</v>
      </c>
      <c r="AA22">
        <v>0</v>
      </c>
      <c r="AB22">
        <v>0</v>
      </c>
      <c r="AC22">
        <v>9.5611169999999994</v>
      </c>
      <c r="AD22">
        <v>8.4759039999999999</v>
      </c>
      <c r="AE22">
        <v>15.207691000000001</v>
      </c>
      <c r="AF22">
        <v>6.317717</v>
      </c>
      <c r="AG22">
        <v>40.589942000000001</v>
      </c>
      <c r="AH22">
        <v>46.107410999999999</v>
      </c>
      <c r="AI22">
        <v>0</v>
      </c>
      <c r="AJ22">
        <v>0</v>
      </c>
      <c r="AK22">
        <v>50.778689</v>
      </c>
      <c r="AL22">
        <v>11.215624</v>
      </c>
      <c r="AM22">
        <v>0</v>
      </c>
      <c r="AN22">
        <v>0.431338</v>
      </c>
      <c r="AO22">
        <v>9.931908</v>
      </c>
      <c r="AP22">
        <v>10.50958</v>
      </c>
      <c r="AQ22">
        <v>0</v>
      </c>
      <c r="AR22">
        <v>3.196742</v>
      </c>
      <c r="AS22">
        <v>10.127419</v>
      </c>
      <c r="AT22">
        <v>14.474911000000001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55.943596999999997</v>
      </c>
      <c r="BA22">
        <f t="shared" si="1"/>
        <v>1436.6625189999997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0.32544899999999999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</v>
      </c>
      <c r="BP22">
        <v>2.1</v>
      </c>
      <c r="BQ22">
        <v>0</v>
      </c>
      <c r="BR22">
        <v>0</v>
      </c>
      <c r="BS22">
        <v>1.57</v>
      </c>
      <c r="BT22">
        <v>0</v>
      </c>
      <c r="BU22">
        <v>2.7925490000000002</v>
      </c>
      <c r="BV22">
        <v>1.3012109999999999</v>
      </c>
      <c r="BW22">
        <v>0</v>
      </c>
      <c r="BX22">
        <v>4.1276780000000004</v>
      </c>
      <c r="BY22">
        <v>0.25</v>
      </c>
      <c r="BZ22">
        <v>0.482576</v>
      </c>
      <c r="CA22">
        <v>0</v>
      </c>
      <c r="CB22">
        <v>1.2</v>
      </c>
      <c r="CC22">
        <v>0.56000000000000005</v>
      </c>
      <c r="CD22">
        <v>1.48</v>
      </c>
      <c r="CE22">
        <v>0.76</v>
      </c>
      <c r="CF22">
        <v>0.08</v>
      </c>
      <c r="CG22">
        <v>3.52</v>
      </c>
      <c r="CH22">
        <v>0.24940799999999999</v>
      </c>
      <c r="CI22">
        <v>6.99</v>
      </c>
      <c r="CJ22">
        <v>1.8</v>
      </c>
      <c r="CK22">
        <v>1.67</v>
      </c>
      <c r="CL22">
        <v>3.4351950000000002</v>
      </c>
      <c r="CM22">
        <v>1.7853190000000001</v>
      </c>
      <c r="CN22">
        <v>0</v>
      </c>
      <c r="CO22">
        <v>2.12</v>
      </c>
      <c r="CP22">
        <v>0</v>
      </c>
      <c r="CQ22">
        <v>2.1705220000000001</v>
      </c>
      <c r="CR22">
        <v>3.28</v>
      </c>
      <c r="CS22">
        <v>2.3683339999999999</v>
      </c>
      <c r="CT22">
        <v>1.859799</v>
      </c>
      <c r="CU22">
        <v>1.8758060000000001</v>
      </c>
      <c r="CV22">
        <v>2.60242</v>
      </c>
      <c r="CW22">
        <v>1.287331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55.943596999999997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210.52709400000001</v>
      </c>
      <c r="L23">
        <v>0</v>
      </c>
      <c r="M23">
        <v>91.105227999999997</v>
      </c>
      <c r="N23">
        <v>116.45741200000001</v>
      </c>
      <c r="O23">
        <v>122.076686</v>
      </c>
      <c r="P23">
        <v>133.92217600000001</v>
      </c>
      <c r="Q23">
        <v>0</v>
      </c>
      <c r="R23">
        <v>15.28856</v>
      </c>
      <c r="S23">
        <v>9.2581249999999997</v>
      </c>
      <c r="T23">
        <v>0</v>
      </c>
      <c r="U23">
        <v>336.83067</v>
      </c>
      <c r="V23">
        <v>0</v>
      </c>
      <c r="W23">
        <v>27.160284000000001</v>
      </c>
      <c r="X23">
        <v>70.712361999999999</v>
      </c>
      <c r="Y23">
        <v>0</v>
      </c>
      <c r="Z23">
        <v>0</v>
      </c>
      <c r="AA23">
        <v>0</v>
      </c>
      <c r="AB23">
        <v>0</v>
      </c>
      <c r="AC23">
        <v>19.122233999999999</v>
      </c>
      <c r="AD23">
        <v>17.994996</v>
      </c>
      <c r="AE23">
        <v>15.207691000000001</v>
      </c>
      <c r="AF23">
        <v>6.317717</v>
      </c>
      <c r="AG23">
        <v>40.589942000000001</v>
      </c>
      <c r="AH23">
        <v>69.161116000000007</v>
      </c>
      <c r="AI23">
        <v>0</v>
      </c>
      <c r="AJ23">
        <v>0</v>
      </c>
      <c r="AK23">
        <v>50.778689</v>
      </c>
      <c r="AL23">
        <v>11.215624</v>
      </c>
      <c r="AM23">
        <v>0</v>
      </c>
      <c r="AN23">
        <v>0.431338</v>
      </c>
      <c r="AO23">
        <v>9.931908</v>
      </c>
      <c r="AP23">
        <v>10.50958</v>
      </c>
      <c r="AQ23">
        <v>15.496286</v>
      </c>
      <c r="AR23">
        <v>3.196742</v>
      </c>
      <c r="AS23">
        <v>10.127419</v>
      </c>
      <c r="AT23">
        <v>14.474911000000001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56.178604</v>
      </c>
      <c r="BA23">
        <f t="shared" si="1"/>
        <v>1484.0733939999998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0.32544899999999999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</v>
      </c>
      <c r="BP23">
        <v>2.1</v>
      </c>
      <c r="BQ23">
        <v>0</v>
      </c>
      <c r="BR23">
        <v>0</v>
      </c>
      <c r="BS23">
        <v>1.57</v>
      </c>
      <c r="BT23">
        <v>0</v>
      </c>
      <c r="BU23">
        <v>2.7925490000000002</v>
      </c>
      <c r="BV23">
        <v>1.3012109999999999</v>
      </c>
      <c r="BW23">
        <v>0</v>
      </c>
      <c r="BX23">
        <v>4.1276780000000004</v>
      </c>
      <c r="BY23">
        <v>0.25</v>
      </c>
      <c r="BZ23">
        <v>0.59287900000000004</v>
      </c>
      <c r="CA23">
        <v>0</v>
      </c>
      <c r="CB23">
        <v>1.2</v>
      </c>
      <c r="CC23">
        <v>0.56000000000000005</v>
      </c>
      <c r="CD23">
        <v>1.48</v>
      </c>
      <c r="CE23">
        <v>0.76</v>
      </c>
      <c r="CF23">
        <v>0.08</v>
      </c>
      <c r="CG23">
        <v>3.52</v>
      </c>
      <c r="CH23">
        <v>0.374112</v>
      </c>
      <c r="CI23">
        <v>6.99</v>
      </c>
      <c r="CJ23">
        <v>1.8</v>
      </c>
      <c r="CK23">
        <v>1.67</v>
      </c>
      <c r="CL23">
        <v>3.4351950000000002</v>
      </c>
      <c r="CM23">
        <v>1.7853190000000001</v>
      </c>
      <c r="CN23">
        <v>0</v>
      </c>
      <c r="CO23">
        <v>2.12</v>
      </c>
      <c r="CP23">
        <v>0</v>
      </c>
      <c r="CQ23">
        <v>2.1705220000000001</v>
      </c>
      <c r="CR23">
        <v>3.28</v>
      </c>
      <c r="CS23">
        <v>2.3683339999999999</v>
      </c>
      <c r="CT23">
        <v>1.859799</v>
      </c>
      <c r="CU23">
        <v>1.8758060000000001</v>
      </c>
      <c r="CV23">
        <v>2.60242</v>
      </c>
      <c r="CW23">
        <v>1.287331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56.178604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210.52709400000001</v>
      </c>
      <c r="L24">
        <v>0</v>
      </c>
      <c r="M24">
        <v>91.105227999999997</v>
      </c>
      <c r="N24">
        <v>116.45741200000001</v>
      </c>
      <c r="O24">
        <v>122.076686</v>
      </c>
      <c r="P24">
        <v>133.92217600000001</v>
      </c>
      <c r="Q24">
        <v>0</v>
      </c>
      <c r="R24">
        <v>15.28856</v>
      </c>
      <c r="S24">
        <v>9.2581249999999997</v>
      </c>
      <c r="T24">
        <v>0</v>
      </c>
      <c r="U24">
        <v>336.83067</v>
      </c>
      <c r="V24">
        <v>0</v>
      </c>
      <c r="W24">
        <v>35.731259999999999</v>
      </c>
      <c r="X24">
        <v>91.669797000000003</v>
      </c>
      <c r="Y24">
        <v>0</v>
      </c>
      <c r="Z24">
        <v>6.3257279999999998</v>
      </c>
      <c r="AA24">
        <v>0</v>
      </c>
      <c r="AB24">
        <v>0</v>
      </c>
      <c r="AC24">
        <v>19.122233999999999</v>
      </c>
      <c r="AD24">
        <v>26.992494000000001</v>
      </c>
      <c r="AE24">
        <v>15.207691000000001</v>
      </c>
      <c r="AF24">
        <v>6.317717</v>
      </c>
      <c r="AG24">
        <v>40.589942000000001</v>
      </c>
      <c r="AH24">
        <v>92.214821999999998</v>
      </c>
      <c r="AI24">
        <v>0</v>
      </c>
      <c r="AJ24">
        <v>0</v>
      </c>
      <c r="AK24">
        <v>50.778689</v>
      </c>
      <c r="AL24">
        <v>11.215624</v>
      </c>
      <c r="AM24">
        <v>0</v>
      </c>
      <c r="AN24">
        <v>0.431338</v>
      </c>
      <c r="AO24">
        <v>9.931908</v>
      </c>
      <c r="AP24">
        <v>10.50958</v>
      </c>
      <c r="AQ24">
        <v>15.496286</v>
      </c>
      <c r="AR24">
        <v>3.196742</v>
      </c>
      <c r="AS24">
        <v>10.127419</v>
      </c>
      <c r="AT24">
        <v>14.474911000000001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56.301473000000001</v>
      </c>
      <c r="BA24">
        <f t="shared" si="1"/>
        <v>1552.1016059999999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0.32544899999999999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</v>
      </c>
      <c r="BP24">
        <v>2.1</v>
      </c>
      <c r="BQ24">
        <v>0</v>
      </c>
      <c r="BR24">
        <v>0</v>
      </c>
      <c r="BS24">
        <v>1.57</v>
      </c>
      <c r="BT24">
        <v>0</v>
      </c>
      <c r="BU24">
        <v>2.7925490000000002</v>
      </c>
      <c r="BV24">
        <v>1.3012109999999999</v>
      </c>
      <c r="BW24">
        <v>0</v>
      </c>
      <c r="BX24">
        <v>4.1276780000000004</v>
      </c>
      <c r="BY24">
        <v>0.25</v>
      </c>
      <c r="BZ24">
        <v>0.59287900000000004</v>
      </c>
      <c r="CA24">
        <v>0</v>
      </c>
      <c r="CB24">
        <v>1.2</v>
      </c>
      <c r="CC24">
        <v>0.56000000000000005</v>
      </c>
      <c r="CD24">
        <v>1.48</v>
      </c>
      <c r="CE24">
        <v>0.76</v>
      </c>
      <c r="CF24">
        <v>0.08</v>
      </c>
      <c r="CG24">
        <v>3.52</v>
      </c>
      <c r="CH24">
        <v>0.49698100000000001</v>
      </c>
      <c r="CI24">
        <v>6.99</v>
      </c>
      <c r="CJ24">
        <v>1.8</v>
      </c>
      <c r="CK24">
        <v>1.67</v>
      </c>
      <c r="CL24">
        <v>3.4351950000000002</v>
      </c>
      <c r="CM24">
        <v>1.7853190000000001</v>
      </c>
      <c r="CN24">
        <v>0</v>
      </c>
      <c r="CO24">
        <v>2.12</v>
      </c>
      <c r="CP24">
        <v>0</v>
      </c>
      <c r="CQ24">
        <v>2.1705220000000001</v>
      </c>
      <c r="CR24">
        <v>3.28</v>
      </c>
      <c r="CS24">
        <v>2.3683339999999999</v>
      </c>
      <c r="CT24">
        <v>1.859799</v>
      </c>
      <c r="CU24">
        <v>1.8758060000000001</v>
      </c>
      <c r="CV24">
        <v>2.60242</v>
      </c>
      <c r="CW24">
        <v>1.287331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56.301473000000001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210.52709400000001</v>
      </c>
      <c r="L25">
        <v>0</v>
      </c>
      <c r="M25">
        <v>91.105227999999997</v>
      </c>
      <c r="N25">
        <v>116.45741200000001</v>
      </c>
      <c r="O25">
        <v>122.076686</v>
      </c>
      <c r="P25">
        <v>133.92217600000001</v>
      </c>
      <c r="Q25">
        <v>0</v>
      </c>
      <c r="R25">
        <v>15.28856</v>
      </c>
      <c r="S25">
        <v>9.2581249999999997</v>
      </c>
      <c r="T25">
        <v>0</v>
      </c>
      <c r="U25">
        <v>336.83067</v>
      </c>
      <c r="V25">
        <v>0</v>
      </c>
      <c r="W25">
        <v>35.731259999999999</v>
      </c>
      <c r="X25">
        <v>82.893062</v>
      </c>
      <c r="Y25">
        <v>0</v>
      </c>
      <c r="Z25">
        <v>12.651456</v>
      </c>
      <c r="AA25">
        <v>0</v>
      </c>
      <c r="AB25">
        <v>12.958774999999999</v>
      </c>
      <c r="AC25">
        <v>19.122233999999999</v>
      </c>
      <c r="AD25">
        <v>26.992494000000001</v>
      </c>
      <c r="AE25">
        <v>15.207691000000001</v>
      </c>
      <c r="AF25">
        <v>6.317717</v>
      </c>
      <c r="AG25">
        <v>40.589942000000001</v>
      </c>
      <c r="AH25">
        <v>92.214821999999998</v>
      </c>
      <c r="AI25">
        <v>3.144139</v>
      </c>
      <c r="AJ25">
        <v>0</v>
      </c>
      <c r="AK25">
        <v>50.778689</v>
      </c>
      <c r="AL25">
        <v>11.215624</v>
      </c>
      <c r="AM25">
        <v>5.21347</v>
      </c>
      <c r="AN25">
        <v>0.431338</v>
      </c>
      <c r="AO25">
        <v>9.931908</v>
      </c>
      <c r="AP25">
        <v>10.50958</v>
      </c>
      <c r="AQ25">
        <v>30.992571999999999</v>
      </c>
      <c r="AR25">
        <v>3.196742</v>
      </c>
      <c r="AS25">
        <v>10.127419</v>
      </c>
      <c r="AT25">
        <v>14.474911000000001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56.679329000000003</v>
      </c>
      <c r="BA25">
        <f t="shared" si="1"/>
        <v>1586.8411250000001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0.32544899999999999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</v>
      </c>
      <c r="BP25">
        <v>2.1</v>
      </c>
      <c r="BQ25">
        <v>0</v>
      </c>
      <c r="BR25">
        <v>0</v>
      </c>
      <c r="BS25">
        <v>1.57</v>
      </c>
      <c r="BT25">
        <v>0.26755299999999999</v>
      </c>
      <c r="BU25">
        <v>2.7925490000000002</v>
      </c>
      <c r="BV25">
        <v>1.3012109999999999</v>
      </c>
      <c r="BW25">
        <v>0</v>
      </c>
      <c r="BX25">
        <v>4.1276780000000004</v>
      </c>
      <c r="BY25">
        <v>0.25</v>
      </c>
      <c r="BZ25">
        <v>0.70318199999999997</v>
      </c>
      <c r="CA25">
        <v>0</v>
      </c>
      <c r="CB25">
        <v>1.2</v>
      </c>
      <c r="CC25">
        <v>0.56000000000000005</v>
      </c>
      <c r="CD25">
        <v>1.48</v>
      </c>
      <c r="CE25">
        <v>0.76</v>
      </c>
      <c r="CF25">
        <v>0.08</v>
      </c>
      <c r="CG25">
        <v>3.52</v>
      </c>
      <c r="CH25">
        <v>0.49698100000000001</v>
      </c>
      <c r="CI25">
        <v>6.99</v>
      </c>
      <c r="CJ25">
        <v>1.8</v>
      </c>
      <c r="CK25">
        <v>1.67</v>
      </c>
      <c r="CL25">
        <v>3.4351950000000002</v>
      </c>
      <c r="CM25">
        <v>1.7853190000000001</v>
      </c>
      <c r="CN25">
        <v>0</v>
      </c>
      <c r="CO25">
        <v>2.12</v>
      </c>
      <c r="CP25">
        <v>0</v>
      </c>
      <c r="CQ25">
        <v>2.1705220000000001</v>
      </c>
      <c r="CR25">
        <v>3.28</v>
      </c>
      <c r="CS25">
        <v>2.3683339999999999</v>
      </c>
      <c r="CT25">
        <v>1.859799</v>
      </c>
      <c r="CU25">
        <v>1.8758060000000001</v>
      </c>
      <c r="CV25">
        <v>2.60242</v>
      </c>
      <c r="CW25">
        <v>1.287331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56.679329000000003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210.52709400000001</v>
      </c>
      <c r="L26">
        <v>0</v>
      </c>
      <c r="M26">
        <v>91.105227999999997</v>
      </c>
      <c r="N26">
        <v>116.45741200000001</v>
      </c>
      <c r="O26">
        <v>122.076686</v>
      </c>
      <c r="P26">
        <v>133.92217600000001</v>
      </c>
      <c r="Q26">
        <v>0</v>
      </c>
      <c r="R26">
        <v>15.28856</v>
      </c>
      <c r="S26">
        <v>9.2581249999999997</v>
      </c>
      <c r="T26">
        <v>0</v>
      </c>
      <c r="U26">
        <v>336.83067</v>
      </c>
      <c r="V26">
        <v>0</v>
      </c>
      <c r="W26">
        <v>35.731259999999999</v>
      </c>
      <c r="X26">
        <v>82.893062</v>
      </c>
      <c r="Y26">
        <v>0</v>
      </c>
      <c r="Z26">
        <v>12.651456</v>
      </c>
      <c r="AA26">
        <v>13.420140999999999</v>
      </c>
      <c r="AB26">
        <v>12.958774999999999</v>
      </c>
      <c r="AC26">
        <v>19.122233999999999</v>
      </c>
      <c r="AD26">
        <v>26.992494000000001</v>
      </c>
      <c r="AE26">
        <v>15.207691000000001</v>
      </c>
      <c r="AF26">
        <v>6.317717</v>
      </c>
      <c r="AG26">
        <v>40.589942000000001</v>
      </c>
      <c r="AH26">
        <v>92.214821999999998</v>
      </c>
      <c r="AI26">
        <v>7.5459339999999999</v>
      </c>
      <c r="AJ26">
        <v>0</v>
      </c>
      <c r="AK26">
        <v>50.778689</v>
      </c>
      <c r="AL26">
        <v>11.215624</v>
      </c>
      <c r="AM26">
        <v>5.21347</v>
      </c>
      <c r="AN26">
        <v>0.431338</v>
      </c>
      <c r="AO26">
        <v>9.931908</v>
      </c>
      <c r="AP26">
        <v>10.50958</v>
      </c>
      <c r="AQ26">
        <v>30.992571999999999</v>
      </c>
      <c r="AR26">
        <v>3.196742</v>
      </c>
      <c r="AS26">
        <v>10.127419</v>
      </c>
      <c r="AT26">
        <v>14.474911000000001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56.739328999999998</v>
      </c>
      <c r="BA26">
        <f t="shared" si="1"/>
        <v>1604.7230610000001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0.32544899999999999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</v>
      </c>
      <c r="BP26">
        <v>2.1</v>
      </c>
      <c r="BQ26">
        <v>0</v>
      </c>
      <c r="BR26">
        <v>0</v>
      </c>
      <c r="BS26">
        <v>1.57</v>
      </c>
      <c r="BT26">
        <v>0.26755299999999999</v>
      </c>
      <c r="BU26">
        <v>2.7925490000000002</v>
      </c>
      <c r="BV26">
        <v>1.3012109999999999</v>
      </c>
      <c r="BW26">
        <v>0</v>
      </c>
      <c r="BX26">
        <v>4.1276780000000004</v>
      </c>
      <c r="BY26">
        <v>0.25</v>
      </c>
      <c r="BZ26">
        <v>0.70318199999999997</v>
      </c>
      <c r="CA26">
        <v>0</v>
      </c>
      <c r="CB26">
        <v>1.2</v>
      </c>
      <c r="CC26">
        <v>0.57999999999999996</v>
      </c>
      <c r="CD26">
        <v>1.52</v>
      </c>
      <c r="CE26">
        <v>0.76</v>
      </c>
      <c r="CF26">
        <v>0.08</v>
      </c>
      <c r="CG26">
        <v>3.52</v>
      </c>
      <c r="CH26">
        <v>0.49698100000000001</v>
      </c>
      <c r="CI26">
        <v>6.99</v>
      </c>
      <c r="CJ26">
        <v>1.8</v>
      </c>
      <c r="CK26">
        <v>1.67</v>
      </c>
      <c r="CL26">
        <v>3.4351950000000002</v>
      </c>
      <c r="CM26">
        <v>1.7853190000000001</v>
      </c>
      <c r="CN26">
        <v>0</v>
      </c>
      <c r="CO26">
        <v>2.12</v>
      </c>
      <c r="CP26">
        <v>0</v>
      </c>
      <c r="CQ26">
        <v>2.1705220000000001</v>
      </c>
      <c r="CR26">
        <v>3.28</v>
      </c>
      <c r="CS26">
        <v>2.3683339999999999</v>
      </c>
      <c r="CT26">
        <v>1.859799</v>
      </c>
      <c r="CU26">
        <v>1.8758060000000001</v>
      </c>
      <c r="CV26">
        <v>2.60242</v>
      </c>
      <c r="CW26">
        <v>1.287331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56.739328999999998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210.52709400000001</v>
      </c>
      <c r="L27">
        <v>0</v>
      </c>
      <c r="M27">
        <v>91.105227999999997</v>
      </c>
      <c r="N27">
        <v>116.45741200000001</v>
      </c>
      <c r="O27">
        <v>122.076686</v>
      </c>
      <c r="P27">
        <v>133.92217600000001</v>
      </c>
      <c r="Q27">
        <v>0</v>
      </c>
      <c r="R27">
        <v>2.8956</v>
      </c>
      <c r="S27">
        <v>1.9303999999999999</v>
      </c>
      <c r="T27">
        <v>0</v>
      </c>
      <c r="U27">
        <v>336.83067</v>
      </c>
      <c r="V27">
        <v>6.1386719999999997</v>
      </c>
      <c r="W27">
        <v>34.464910000000003</v>
      </c>
      <c r="X27">
        <v>81.049740999999997</v>
      </c>
      <c r="Y27">
        <v>0</v>
      </c>
      <c r="Z27">
        <v>12.651456</v>
      </c>
      <c r="AA27">
        <v>13.420140999999999</v>
      </c>
      <c r="AB27">
        <v>26.049783000000001</v>
      </c>
      <c r="AC27">
        <v>19.122233999999999</v>
      </c>
      <c r="AD27">
        <v>26.992494000000001</v>
      </c>
      <c r="AE27">
        <v>15.207691000000001</v>
      </c>
      <c r="AF27">
        <v>6.317717</v>
      </c>
      <c r="AG27">
        <v>40.589942000000001</v>
      </c>
      <c r="AH27">
        <v>92.214821999999998</v>
      </c>
      <c r="AI27">
        <v>32.699046000000003</v>
      </c>
      <c r="AJ27">
        <v>0</v>
      </c>
      <c r="AK27">
        <v>50.778689</v>
      </c>
      <c r="AL27">
        <v>11.215624</v>
      </c>
      <c r="AM27">
        <v>5.21347</v>
      </c>
      <c r="AN27">
        <v>0.431338</v>
      </c>
      <c r="AO27">
        <v>9.931908</v>
      </c>
      <c r="AP27">
        <v>10.50958</v>
      </c>
      <c r="AQ27">
        <v>46.488858</v>
      </c>
      <c r="AR27">
        <v>10.655808</v>
      </c>
      <c r="AS27">
        <v>10.127419</v>
      </c>
      <c r="AT27">
        <v>14.474911000000001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57.398527000000001</v>
      </c>
      <c r="BA27">
        <f t="shared" si="1"/>
        <v>1649.8900469999996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0.32544899999999999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</v>
      </c>
      <c r="BP27">
        <v>2.1</v>
      </c>
      <c r="BQ27">
        <v>0</v>
      </c>
      <c r="BR27">
        <v>0</v>
      </c>
      <c r="BS27">
        <v>1.57</v>
      </c>
      <c r="BT27">
        <v>0.80266000000000004</v>
      </c>
      <c r="BU27">
        <v>2.7925490000000002</v>
      </c>
      <c r="BV27">
        <v>1.3012109999999999</v>
      </c>
      <c r="BW27">
        <v>0</v>
      </c>
      <c r="BX27">
        <v>4.1276780000000004</v>
      </c>
      <c r="BY27">
        <v>0.25</v>
      </c>
      <c r="BZ27">
        <v>0.82727300000000004</v>
      </c>
      <c r="CA27">
        <v>0</v>
      </c>
      <c r="CB27">
        <v>1.2</v>
      </c>
      <c r="CC27">
        <v>0.57999999999999996</v>
      </c>
      <c r="CD27">
        <v>1.52</v>
      </c>
      <c r="CE27">
        <v>0.76</v>
      </c>
      <c r="CF27">
        <v>0.08</v>
      </c>
      <c r="CG27">
        <v>3.52</v>
      </c>
      <c r="CH27">
        <v>0.49698100000000001</v>
      </c>
      <c r="CI27">
        <v>6.99</v>
      </c>
      <c r="CJ27">
        <v>1.8</v>
      </c>
      <c r="CK27">
        <v>1.67</v>
      </c>
      <c r="CL27">
        <v>3.4351950000000002</v>
      </c>
      <c r="CM27">
        <v>1.7853190000000001</v>
      </c>
      <c r="CN27">
        <v>0</v>
      </c>
      <c r="CO27">
        <v>2.12</v>
      </c>
      <c r="CP27">
        <v>0</v>
      </c>
      <c r="CQ27">
        <v>2.1705220000000001</v>
      </c>
      <c r="CR27">
        <v>3.28</v>
      </c>
      <c r="CS27">
        <v>2.3683339999999999</v>
      </c>
      <c r="CT27">
        <v>1.859799</v>
      </c>
      <c r="CU27">
        <v>1.8758060000000001</v>
      </c>
      <c r="CV27">
        <v>2.60242</v>
      </c>
      <c r="CW27">
        <v>1.287331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57.398527000000001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210.52709400000001</v>
      </c>
      <c r="L28">
        <v>0</v>
      </c>
      <c r="M28">
        <v>91.105227999999997</v>
      </c>
      <c r="N28">
        <v>116.45741200000001</v>
      </c>
      <c r="O28">
        <v>122.076686</v>
      </c>
      <c r="P28">
        <v>133.92217600000001</v>
      </c>
      <c r="Q28">
        <v>0</v>
      </c>
      <c r="R28">
        <v>15.449763000000001</v>
      </c>
      <c r="S28">
        <v>7.6573909999999996</v>
      </c>
      <c r="T28">
        <v>0</v>
      </c>
      <c r="U28">
        <v>336.83067</v>
      </c>
      <c r="V28">
        <v>6.1386719999999997</v>
      </c>
      <c r="W28">
        <v>34.464910000000003</v>
      </c>
      <c r="X28">
        <v>78.286771000000002</v>
      </c>
      <c r="Y28">
        <v>0</v>
      </c>
      <c r="Z28">
        <v>12.651456</v>
      </c>
      <c r="AA28">
        <v>13.420140999999999</v>
      </c>
      <c r="AB28">
        <v>26.049783000000001</v>
      </c>
      <c r="AC28">
        <v>19.122233999999999</v>
      </c>
      <c r="AD28">
        <v>26.992494000000001</v>
      </c>
      <c r="AE28">
        <v>15.207691000000001</v>
      </c>
      <c r="AF28">
        <v>6.317717</v>
      </c>
      <c r="AG28">
        <v>40.589942000000001</v>
      </c>
      <c r="AH28">
        <v>92.214821999999998</v>
      </c>
      <c r="AI28">
        <v>32.699046000000003</v>
      </c>
      <c r="AJ28">
        <v>0</v>
      </c>
      <c r="AK28">
        <v>50.778689</v>
      </c>
      <c r="AL28">
        <v>33.646872000000002</v>
      </c>
      <c r="AM28">
        <v>5.21347</v>
      </c>
      <c r="AN28">
        <v>0.431338</v>
      </c>
      <c r="AO28">
        <v>9.931908</v>
      </c>
      <c r="AP28">
        <v>10.50958</v>
      </c>
      <c r="AQ28">
        <v>46.488858</v>
      </c>
      <c r="AR28">
        <v>10.655808</v>
      </c>
      <c r="AS28">
        <v>10.127419</v>
      </c>
      <c r="AT28">
        <v>14.474911000000001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57.398527000000001</v>
      </c>
      <c r="BA28">
        <f t="shared" si="1"/>
        <v>1687.8394789999998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0.32544899999999999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</v>
      </c>
      <c r="BP28">
        <v>2.1</v>
      </c>
      <c r="BQ28">
        <v>0</v>
      </c>
      <c r="BR28">
        <v>0</v>
      </c>
      <c r="BS28">
        <v>1.57</v>
      </c>
      <c r="BT28">
        <v>0.80266000000000004</v>
      </c>
      <c r="BU28">
        <v>2.7925490000000002</v>
      </c>
      <c r="BV28">
        <v>1.3012109999999999</v>
      </c>
      <c r="BW28">
        <v>0</v>
      </c>
      <c r="BX28">
        <v>4.1276780000000004</v>
      </c>
      <c r="BY28">
        <v>0.25</v>
      </c>
      <c r="BZ28">
        <v>0.82727300000000004</v>
      </c>
      <c r="CA28">
        <v>0</v>
      </c>
      <c r="CB28">
        <v>1.2</v>
      </c>
      <c r="CC28">
        <v>0.57999999999999996</v>
      </c>
      <c r="CD28">
        <v>1.52</v>
      </c>
      <c r="CE28">
        <v>0.76</v>
      </c>
      <c r="CF28">
        <v>0.08</v>
      </c>
      <c r="CG28">
        <v>3.52</v>
      </c>
      <c r="CH28">
        <v>0.49698100000000001</v>
      </c>
      <c r="CI28">
        <v>6.99</v>
      </c>
      <c r="CJ28">
        <v>1.8</v>
      </c>
      <c r="CK28">
        <v>1.67</v>
      </c>
      <c r="CL28">
        <v>3.4351950000000002</v>
      </c>
      <c r="CM28">
        <v>1.7853190000000001</v>
      </c>
      <c r="CN28">
        <v>0</v>
      </c>
      <c r="CO28">
        <v>2.12</v>
      </c>
      <c r="CP28">
        <v>0</v>
      </c>
      <c r="CQ28">
        <v>2.1705220000000001</v>
      </c>
      <c r="CR28">
        <v>3.28</v>
      </c>
      <c r="CS28">
        <v>2.3683339999999999</v>
      </c>
      <c r="CT28">
        <v>1.859799</v>
      </c>
      <c r="CU28">
        <v>1.8758060000000001</v>
      </c>
      <c r="CV28">
        <v>2.60242</v>
      </c>
      <c r="CW28">
        <v>1.287331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57.398527000000001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210.52709400000001</v>
      </c>
      <c r="L29">
        <v>0</v>
      </c>
      <c r="M29">
        <v>91.105227999999997</v>
      </c>
      <c r="N29">
        <v>116.45741200000001</v>
      </c>
      <c r="O29">
        <v>122.076686</v>
      </c>
      <c r="P29">
        <v>133.92217600000001</v>
      </c>
      <c r="Q29">
        <v>0</v>
      </c>
      <c r="R29">
        <v>15.449763000000001</v>
      </c>
      <c r="S29">
        <v>9.7447560000000006</v>
      </c>
      <c r="T29">
        <v>0</v>
      </c>
      <c r="U29">
        <v>336.83067</v>
      </c>
      <c r="V29">
        <v>9.5936039999999991</v>
      </c>
      <c r="W29">
        <v>30.489588000000001</v>
      </c>
      <c r="X29">
        <v>53.567793000000002</v>
      </c>
      <c r="Y29">
        <v>0</v>
      </c>
      <c r="Z29">
        <v>12.651456</v>
      </c>
      <c r="AA29">
        <v>13.420140999999999</v>
      </c>
      <c r="AB29">
        <v>26.049783000000001</v>
      </c>
      <c r="AC29">
        <v>19.122233999999999</v>
      </c>
      <c r="AD29">
        <v>26.992494000000001</v>
      </c>
      <c r="AE29">
        <v>30.415382000000001</v>
      </c>
      <c r="AF29">
        <v>6.317717</v>
      </c>
      <c r="AG29">
        <v>40.589942000000001</v>
      </c>
      <c r="AH29">
        <v>92.214821999999998</v>
      </c>
      <c r="AI29">
        <v>32.699046000000003</v>
      </c>
      <c r="AJ29">
        <v>0</v>
      </c>
      <c r="AK29">
        <v>50.778689</v>
      </c>
      <c r="AL29">
        <v>67.293744000000004</v>
      </c>
      <c r="AM29">
        <v>5.21347</v>
      </c>
      <c r="AN29">
        <v>0.431338</v>
      </c>
      <c r="AO29">
        <v>9.931908</v>
      </c>
      <c r="AP29">
        <v>10.50958</v>
      </c>
      <c r="AQ29">
        <v>46.488858</v>
      </c>
      <c r="AR29">
        <v>10.655808</v>
      </c>
      <c r="AS29">
        <v>10.127419</v>
      </c>
      <c r="AT29">
        <v>14.474911000000001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57.536405999999999</v>
      </c>
      <c r="BA29">
        <f t="shared" si="1"/>
        <v>1713.6799179999994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0.32544899999999999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</v>
      </c>
      <c r="BP29">
        <v>2.1</v>
      </c>
      <c r="BQ29">
        <v>0</v>
      </c>
      <c r="BR29">
        <v>0</v>
      </c>
      <c r="BS29">
        <v>1.57</v>
      </c>
      <c r="BT29">
        <v>0.80266000000000004</v>
      </c>
      <c r="BU29">
        <v>2.7925490000000002</v>
      </c>
      <c r="BV29">
        <v>1.3012109999999999</v>
      </c>
      <c r="BW29">
        <v>0</v>
      </c>
      <c r="BX29">
        <v>4.1276780000000004</v>
      </c>
      <c r="BY29">
        <v>0.25</v>
      </c>
      <c r="BZ29">
        <v>0.96515200000000001</v>
      </c>
      <c r="CA29">
        <v>0</v>
      </c>
      <c r="CB29">
        <v>1.2</v>
      </c>
      <c r="CC29">
        <v>0.57999999999999996</v>
      </c>
      <c r="CD29">
        <v>1.52</v>
      </c>
      <c r="CE29">
        <v>0.76</v>
      </c>
      <c r="CF29">
        <v>0.08</v>
      </c>
      <c r="CG29">
        <v>3.52</v>
      </c>
      <c r="CH29">
        <v>0.49698100000000001</v>
      </c>
      <c r="CI29">
        <v>6.99</v>
      </c>
      <c r="CJ29">
        <v>1.8</v>
      </c>
      <c r="CK29">
        <v>1.67</v>
      </c>
      <c r="CL29">
        <v>3.4351950000000002</v>
      </c>
      <c r="CM29">
        <v>1.7853190000000001</v>
      </c>
      <c r="CN29">
        <v>0</v>
      </c>
      <c r="CO29">
        <v>2.12</v>
      </c>
      <c r="CP29">
        <v>0</v>
      </c>
      <c r="CQ29">
        <v>2.1705220000000001</v>
      </c>
      <c r="CR29">
        <v>3.28</v>
      </c>
      <c r="CS29">
        <v>2.3683339999999999</v>
      </c>
      <c r="CT29">
        <v>1.859799</v>
      </c>
      <c r="CU29">
        <v>1.8758060000000001</v>
      </c>
      <c r="CV29">
        <v>2.60242</v>
      </c>
      <c r="CW29">
        <v>1.287331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57.536405999999999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210.52709400000001</v>
      </c>
      <c r="L30">
        <v>0</v>
      </c>
      <c r="M30">
        <v>91.105227999999997</v>
      </c>
      <c r="N30">
        <v>116.45741200000001</v>
      </c>
      <c r="O30">
        <v>122.076686</v>
      </c>
      <c r="P30">
        <v>133.92217600000001</v>
      </c>
      <c r="Q30">
        <v>0</v>
      </c>
      <c r="R30">
        <v>15.449763000000001</v>
      </c>
      <c r="S30">
        <v>9.7447560000000006</v>
      </c>
      <c r="T30">
        <v>0</v>
      </c>
      <c r="U30">
        <v>336.83067</v>
      </c>
      <c r="V30">
        <v>9.5936039999999991</v>
      </c>
      <c r="W30">
        <v>30.489588000000001</v>
      </c>
      <c r="X30">
        <v>53.567793000000002</v>
      </c>
      <c r="Y30">
        <v>0</v>
      </c>
      <c r="Z30">
        <v>12.651456</v>
      </c>
      <c r="AA30">
        <v>13.34389</v>
      </c>
      <c r="AB30">
        <v>26.049783000000001</v>
      </c>
      <c r="AC30">
        <v>19.122233999999999</v>
      </c>
      <c r="AD30">
        <v>26.992494000000001</v>
      </c>
      <c r="AE30">
        <v>30.415382000000001</v>
      </c>
      <c r="AF30">
        <v>6.317717</v>
      </c>
      <c r="AG30">
        <v>40.589942000000001</v>
      </c>
      <c r="AH30">
        <v>92.214821999999998</v>
      </c>
      <c r="AI30">
        <v>32.699046000000003</v>
      </c>
      <c r="AJ30">
        <v>0</v>
      </c>
      <c r="AK30">
        <v>50.778689</v>
      </c>
      <c r="AL30">
        <v>67.293744000000004</v>
      </c>
      <c r="AM30">
        <v>5.21347</v>
      </c>
      <c r="AN30">
        <v>0.431338</v>
      </c>
      <c r="AO30">
        <v>9.931908</v>
      </c>
      <c r="AP30">
        <v>10.50958</v>
      </c>
      <c r="AQ30">
        <v>46.488858</v>
      </c>
      <c r="AR30">
        <v>10.655808</v>
      </c>
      <c r="AS30">
        <v>10.127419</v>
      </c>
      <c r="AT30">
        <v>14.474911000000001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57.536405999999999</v>
      </c>
      <c r="BA30">
        <f t="shared" si="1"/>
        <v>1713.6036669999994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0.32544899999999999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</v>
      </c>
      <c r="BP30">
        <v>2.1</v>
      </c>
      <c r="BQ30">
        <v>0</v>
      </c>
      <c r="BR30">
        <v>0</v>
      </c>
      <c r="BS30">
        <v>1.57</v>
      </c>
      <c r="BT30">
        <v>0.80266000000000004</v>
      </c>
      <c r="BU30">
        <v>2.7925490000000002</v>
      </c>
      <c r="BV30">
        <v>1.3012109999999999</v>
      </c>
      <c r="BW30">
        <v>0</v>
      </c>
      <c r="BX30">
        <v>4.1276780000000004</v>
      </c>
      <c r="BY30">
        <v>0.25</v>
      </c>
      <c r="BZ30">
        <v>0.96515200000000001</v>
      </c>
      <c r="CA30">
        <v>0</v>
      </c>
      <c r="CB30">
        <v>1.2</v>
      </c>
      <c r="CC30">
        <v>0.57999999999999996</v>
      </c>
      <c r="CD30">
        <v>1.52</v>
      </c>
      <c r="CE30">
        <v>0.76</v>
      </c>
      <c r="CF30">
        <v>0.08</v>
      </c>
      <c r="CG30">
        <v>3.52</v>
      </c>
      <c r="CH30">
        <v>0.49698100000000001</v>
      </c>
      <c r="CI30">
        <v>6.99</v>
      </c>
      <c r="CJ30">
        <v>1.8</v>
      </c>
      <c r="CK30">
        <v>1.67</v>
      </c>
      <c r="CL30">
        <v>3.4351950000000002</v>
      </c>
      <c r="CM30">
        <v>1.7853190000000001</v>
      </c>
      <c r="CN30">
        <v>0</v>
      </c>
      <c r="CO30">
        <v>2.12</v>
      </c>
      <c r="CP30">
        <v>0</v>
      </c>
      <c r="CQ30">
        <v>2.1705220000000001</v>
      </c>
      <c r="CR30">
        <v>3.28</v>
      </c>
      <c r="CS30">
        <v>2.3683339999999999</v>
      </c>
      <c r="CT30">
        <v>1.859799</v>
      </c>
      <c r="CU30">
        <v>1.8758060000000001</v>
      </c>
      <c r="CV30">
        <v>2.60242</v>
      </c>
      <c r="CW30">
        <v>1.287331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57.536405999999999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210.52709400000001</v>
      </c>
      <c r="L31">
        <v>0</v>
      </c>
      <c r="M31">
        <v>91.105227999999997</v>
      </c>
      <c r="N31">
        <v>116.45741200000001</v>
      </c>
      <c r="O31">
        <v>122.076686</v>
      </c>
      <c r="P31">
        <v>133.92217600000001</v>
      </c>
      <c r="Q31">
        <v>0</v>
      </c>
      <c r="R31">
        <v>15.449763000000001</v>
      </c>
      <c r="S31">
        <v>9.7447560000000006</v>
      </c>
      <c r="T31">
        <v>0</v>
      </c>
      <c r="U31">
        <v>336.83067</v>
      </c>
      <c r="V31">
        <v>12.014739000000001</v>
      </c>
      <c r="W31">
        <v>35.731259999999999</v>
      </c>
      <c r="X31">
        <v>53.567793000000002</v>
      </c>
      <c r="Y31">
        <v>0</v>
      </c>
      <c r="Z31">
        <v>12.651456</v>
      </c>
      <c r="AA31">
        <v>0</v>
      </c>
      <c r="AB31">
        <v>26.049783000000001</v>
      </c>
      <c r="AC31">
        <v>19.122233999999999</v>
      </c>
      <c r="AD31">
        <v>26.992494000000001</v>
      </c>
      <c r="AE31">
        <v>30.415382000000001</v>
      </c>
      <c r="AF31">
        <v>6.317717</v>
      </c>
      <c r="AG31">
        <v>40.589942000000001</v>
      </c>
      <c r="AH31">
        <v>92.214821999999998</v>
      </c>
      <c r="AI31">
        <v>32.699046000000003</v>
      </c>
      <c r="AJ31">
        <v>0</v>
      </c>
      <c r="AK31">
        <v>50.778689</v>
      </c>
      <c r="AL31">
        <v>67.293744000000004</v>
      </c>
      <c r="AM31">
        <v>5.21347</v>
      </c>
      <c r="AN31">
        <v>0.431338</v>
      </c>
      <c r="AO31">
        <v>9.931908</v>
      </c>
      <c r="AP31">
        <v>10.50958</v>
      </c>
      <c r="AQ31">
        <v>46.488858</v>
      </c>
      <c r="AR31">
        <v>51.147877999999999</v>
      </c>
      <c r="AS31">
        <v>10.127419</v>
      </c>
      <c r="AT31">
        <v>14.474911000000001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57.944285000000001</v>
      </c>
      <c r="BA31">
        <f t="shared" si="1"/>
        <v>1748.8225329999996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0.32544899999999999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</v>
      </c>
      <c r="BP31">
        <v>2.1</v>
      </c>
      <c r="BQ31">
        <v>0</v>
      </c>
      <c r="BR31">
        <v>0</v>
      </c>
      <c r="BS31">
        <v>1.57</v>
      </c>
      <c r="BT31">
        <v>0.80266000000000004</v>
      </c>
      <c r="BU31">
        <v>2.7925490000000002</v>
      </c>
      <c r="BV31">
        <v>1.3012109999999999</v>
      </c>
      <c r="BW31">
        <v>0</v>
      </c>
      <c r="BX31">
        <v>4.1276780000000004</v>
      </c>
      <c r="BY31">
        <v>0.25</v>
      </c>
      <c r="BZ31">
        <v>1.1030310000000001</v>
      </c>
      <c r="CA31">
        <v>0</v>
      </c>
      <c r="CB31">
        <v>1.2</v>
      </c>
      <c r="CC31">
        <v>0.56000000000000005</v>
      </c>
      <c r="CD31">
        <v>1.49</v>
      </c>
      <c r="CE31">
        <v>0.76</v>
      </c>
      <c r="CF31">
        <v>0.08</v>
      </c>
      <c r="CG31">
        <v>3.52</v>
      </c>
      <c r="CH31">
        <v>0.49698100000000001</v>
      </c>
      <c r="CI31">
        <v>6.99</v>
      </c>
      <c r="CJ31">
        <v>1.8</v>
      </c>
      <c r="CK31">
        <v>1.67</v>
      </c>
      <c r="CL31">
        <v>3.4351950000000002</v>
      </c>
      <c r="CM31">
        <v>1.7853190000000001</v>
      </c>
      <c r="CN31">
        <v>0</v>
      </c>
      <c r="CO31">
        <v>2.44</v>
      </c>
      <c r="CP31">
        <v>0</v>
      </c>
      <c r="CQ31">
        <v>2.1705220000000001</v>
      </c>
      <c r="CR31">
        <v>3.28</v>
      </c>
      <c r="CS31">
        <v>2.3683339999999999</v>
      </c>
      <c r="CT31">
        <v>1.859799</v>
      </c>
      <c r="CU31">
        <v>1.8758060000000001</v>
      </c>
      <c r="CV31">
        <v>2.60242</v>
      </c>
      <c r="CW31">
        <v>1.287331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57.944285000000001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210.52709400000001</v>
      </c>
      <c r="L32">
        <v>0</v>
      </c>
      <c r="M32">
        <v>91.105227999999997</v>
      </c>
      <c r="N32">
        <v>116.45741200000001</v>
      </c>
      <c r="O32">
        <v>122.076686</v>
      </c>
      <c r="P32">
        <v>133.92217600000001</v>
      </c>
      <c r="Q32">
        <v>0</v>
      </c>
      <c r="R32">
        <v>15.449763000000001</v>
      </c>
      <c r="S32">
        <v>9.7447560000000006</v>
      </c>
      <c r="T32">
        <v>0</v>
      </c>
      <c r="U32">
        <v>336.83067</v>
      </c>
      <c r="V32">
        <v>12.014739000000001</v>
      </c>
      <c r="W32">
        <v>35.731259999999999</v>
      </c>
      <c r="X32">
        <v>53.567793000000002</v>
      </c>
      <c r="Y32">
        <v>0</v>
      </c>
      <c r="Z32">
        <v>12.651456</v>
      </c>
      <c r="AA32">
        <v>0</v>
      </c>
      <c r="AB32">
        <v>26.049783000000001</v>
      </c>
      <c r="AC32">
        <v>19.122233999999999</v>
      </c>
      <c r="AD32">
        <v>26.992494000000001</v>
      </c>
      <c r="AE32">
        <v>30.415382000000001</v>
      </c>
      <c r="AF32">
        <v>6.317717</v>
      </c>
      <c r="AG32">
        <v>40.589942000000001</v>
      </c>
      <c r="AH32">
        <v>92.214821999999998</v>
      </c>
      <c r="AI32">
        <v>32.699046000000003</v>
      </c>
      <c r="AJ32">
        <v>0</v>
      </c>
      <c r="AK32">
        <v>50.778689</v>
      </c>
      <c r="AL32">
        <v>67.293744000000004</v>
      </c>
      <c r="AM32">
        <v>5.21347</v>
      </c>
      <c r="AN32">
        <v>0.431338</v>
      </c>
      <c r="AO32">
        <v>9.931908</v>
      </c>
      <c r="AP32">
        <v>10.50958</v>
      </c>
      <c r="AQ32">
        <v>30.992571999999999</v>
      </c>
      <c r="AR32">
        <v>51.147877999999999</v>
      </c>
      <c r="AS32">
        <v>10.127419</v>
      </c>
      <c r="AT32">
        <v>14.474911000000001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58.024285000000006</v>
      </c>
      <c r="BA32">
        <f t="shared" si="1"/>
        <v>1733.4062469999997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0.32544899999999999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</v>
      </c>
      <c r="BP32">
        <v>2.1</v>
      </c>
      <c r="BQ32">
        <v>0</v>
      </c>
      <c r="BR32">
        <v>0</v>
      </c>
      <c r="BS32">
        <v>1.57</v>
      </c>
      <c r="BT32">
        <v>0.80266000000000004</v>
      </c>
      <c r="BU32">
        <v>2.7925490000000002</v>
      </c>
      <c r="BV32">
        <v>1.3012109999999999</v>
      </c>
      <c r="BW32">
        <v>0</v>
      </c>
      <c r="BX32">
        <v>4.1276780000000004</v>
      </c>
      <c r="BY32">
        <v>0.25</v>
      </c>
      <c r="BZ32">
        <v>1.1030310000000001</v>
      </c>
      <c r="CA32">
        <v>0</v>
      </c>
      <c r="CB32">
        <v>1.2</v>
      </c>
      <c r="CC32">
        <v>0.56000000000000005</v>
      </c>
      <c r="CD32">
        <v>1.49</v>
      </c>
      <c r="CE32">
        <v>0.76</v>
      </c>
      <c r="CF32">
        <v>0.08</v>
      </c>
      <c r="CG32">
        <v>3.52</v>
      </c>
      <c r="CH32">
        <v>0.49698100000000001</v>
      </c>
      <c r="CI32">
        <v>6.99</v>
      </c>
      <c r="CJ32">
        <v>1.8</v>
      </c>
      <c r="CK32">
        <v>1.67</v>
      </c>
      <c r="CL32">
        <v>3.4351950000000002</v>
      </c>
      <c r="CM32">
        <v>1.7853190000000001</v>
      </c>
      <c r="CN32">
        <v>0</v>
      </c>
      <c r="CO32">
        <v>2.52</v>
      </c>
      <c r="CP32">
        <v>0</v>
      </c>
      <c r="CQ32">
        <v>2.1705220000000001</v>
      </c>
      <c r="CR32">
        <v>3.28</v>
      </c>
      <c r="CS32">
        <v>2.3683339999999999</v>
      </c>
      <c r="CT32">
        <v>1.859799</v>
      </c>
      <c r="CU32">
        <v>1.8758060000000001</v>
      </c>
      <c r="CV32">
        <v>2.60242</v>
      </c>
      <c r="CW32">
        <v>1.287331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58.024285000000006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210.52709400000001</v>
      </c>
      <c r="L33">
        <v>0</v>
      </c>
      <c r="M33">
        <v>91.105227999999997</v>
      </c>
      <c r="N33">
        <v>116.45741200000001</v>
      </c>
      <c r="O33">
        <v>122.076686</v>
      </c>
      <c r="P33">
        <v>133.92217600000001</v>
      </c>
      <c r="Q33">
        <v>0</v>
      </c>
      <c r="R33">
        <v>22.948692000000001</v>
      </c>
      <c r="S33">
        <v>14.278204000000001</v>
      </c>
      <c r="T33">
        <v>0</v>
      </c>
      <c r="U33">
        <v>336.83067</v>
      </c>
      <c r="V33">
        <v>9.667014</v>
      </c>
      <c r="W33">
        <v>30.489588000000001</v>
      </c>
      <c r="X33">
        <v>53.567793000000002</v>
      </c>
      <c r="Y33">
        <v>0</v>
      </c>
      <c r="Z33">
        <v>12.651456</v>
      </c>
      <c r="AA33">
        <v>0</v>
      </c>
      <c r="AB33">
        <v>26.049783000000001</v>
      </c>
      <c r="AC33">
        <v>9.5611169999999994</v>
      </c>
      <c r="AD33">
        <v>26.992494000000001</v>
      </c>
      <c r="AE33">
        <v>30.415382000000001</v>
      </c>
      <c r="AF33">
        <v>6.317717</v>
      </c>
      <c r="AG33">
        <v>40.589942000000001</v>
      </c>
      <c r="AH33">
        <v>92.214821999999998</v>
      </c>
      <c r="AI33">
        <v>3.772967</v>
      </c>
      <c r="AJ33">
        <v>0</v>
      </c>
      <c r="AK33">
        <v>50.778689</v>
      </c>
      <c r="AL33">
        <v>67.293744000000004</v>
      </c>
      <c r="AM33">
        <v>5.21347</v>
      </c>
      <c r="AN33">
        <v>0.431338</v>
      </c>
      <c r="AO33">
        <v>9.931908</v>
      </c>
      <c r="AP33">
        <v>10.50958</v>
      </c>
      <c r="AQ33">
        <v>30.992571999999999</v>
      </c>
      <c r="AR33">
        <v>3.196742</v>
      </c>
      <c r="AS33">
        <v>10.127419</v>
      </c>
      <c r="AT33">
        <v>14.474911000000001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58.151628000000002</v>
      </c>
      <c r="BA33">
        <f t="shared" si="1"/>
        <v>1651.5382380000001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0.32544899999999999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</v>
      </c>
      <c r="BP33">
        <v>2.1</v>
      </c>
      <c r="BQ33">
        <v>0</v>
      </c>
      <c r="BR33">
        <v>0</v>
      </c>
      <c r="BS33">
        <v>1.57</v>
      </c>
      <c r="BT33">
        <v>0.71212500000000001</v>
      </c>
      <c r="BU33">
        <v>2.7925490000000002</v>
      </c>
      <c r="BV33">
        <v>1.3012109999999999</v>
      </c>
      <c r="BW33">
        <v>0</v>
      </c>
      <c r="BX33">
        <v>4.1276780000000004</v>
      </c>
      <c r="BY33">
        <v>0.25</v>
      </c>
      <c r="BZ33">
        <v>1.240909</v>
      </c>
      <c r="CA33">
        <v>0</v>
      </c>
      <c r="CB33">
        <v>1.2</v>
      </c>
      <c r="CC33">
        <v>0.56000000000000005</v>
      </c>
      <c r="CD33">
        <v>1.49</v>
      </c>
      <c r="CE33">
        <v>0.76</v>
      </c>
      <c r="CF33">
        <v>0.08</v>
      </c>
      <c r="CG33">
        <v>3.52</v>
      </c>
      <c r="CH33">
        <v>0.49698100000000001</v>
      </c>
      <c r="CI33">
        <v>6.99</v>
      </c>
      <c r="CJ33">
        <v>1.8</v>
      </c>
      <c r="CK33">
        <v>1.67</v>
      </c>
      <c r="CL33">
        <v>3.4351950000000002</v>
      </c>
      <c r="CM33">
        <v>1.7853190000000001</v>
      </c>
      <c r="CN33">
        <v>0</v>
      </c>
      <c r="CO33">
        <v>2.6</v>
      </c>
      <c r="CP33">
        <v>0</v>
      </c>
      <c r="CQ33">
        <v>2.1705220000000001</v>
      </c>
      <c r="CR33">
        <v>3.28</v>
      </c>
      <c r="CS33">
        <v>2.3683339999999999</v>
      </c>
      <c r="CT33">
        <v>1.859799</v>
      </c>
      <c r="CU33">
        <v>1.8758060000000001</v>
      </c>
      <c r="CV33">
        <v>2.60242</v>
      </c>
      <c r="CW33">
        <v>1.287331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58.151628000000002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210.52709400000001</v>
      </c>
      <c r="L34">
        <v>0</v>
      </c>
      <c r="M34">
        <v>91.105227999999997</v>
      </c>
      <c r="N34">
        <v>116.45741200000001</v>
      </c>
      <c r="O34">
        <v>122.076686</v>
      </c>
      <c r="P34">
        <v>133.92217600000001</v>
      </c>
      <c r="Q34">
        <v>0</v>
      </c>
      <c r="R34">
        <v>22.948692000000001</v>
      </c>
      <c r="S34">
        <v>14.278204000000001</v>
      </c>
      <c r="T34">
        <v>0</v>
      </c>
      <c r="U34">
        <v>336.83067</v>
      </c>
      <c r="V34">
        <v>9.667014</v>
      </c>
      <c r="W34">
        <v>30.489588000000001</v>
      </c>
      <c r="X34">
        <v>53.567793000000002</v>
      </c>
      <c r="Y34">
        <v>0</v>
      </c>
      <c r="Z34">
        <v>6.3257279999999998</v>
      </c>
      <c r="AA34">
        <v>0</v>
      </c>
      <c r="AB34">
        <v>12.958774999999999</v>
      </c>
      <c r="AC34">
        <v>9.5611169999999994</v>
      </c>
      <c r="AD34">
        <v>26.992494000000001</v>
      </c>
      <c r="AE34">
        <v>30.415382000000001</v>
      </c>
      <c r="AF34">
        <v>6.317717</v>
      </c>
      <c r="AG34">
        <v>40.589942000000001</v>
      </c>
      <c r="AH34">
        <v>69.161116000000007</v>
      </c>
      <c r="AI34">
        <v>3.144139</v>
      </c>
      <c r="AJ34">
        <v>0</v>
      </c>
      <c r="AK34">
        <v>50.778689</v>
      </c>
      <c r="AL34">
        <v>67.293744000000004</v>
      </c>
      <c r="AM34">
        <v>5.21347</v>
      </c>
      <c r="AN34">
        <v>0.431338</v>
      </c>
      <c r="AO34">
        <v>9.931908</v>
      </c>
      <c r="AP34">
        <v>10.50958</v>
      </c>
      <c r="AQ34">
        <v>15.496286</v>
      </c>
      <c r="AR34">
        <v>3.196742</v>
      </c>
      <c r="AS34">
        <v>10.127419</v>
      </c>
      <c r="AT34">
        <v>14.474911000000001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57.921740999999997</v>
      </c>
      <c r="BA34">
        <f t="shared" si="1"/>
        <v>1592.7127949999999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0.32544899999999999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</v>
      </c>
      <c r="BP34">
        <v>2.1</v>
      </c>
      <c r="BQ34">
        <v>0</v>
      </c>
      <c r="BR34">
        <v>0</v>
      </c>
      <c r="BS34">
        <v>1.57</v>
      </c>
      <c r="BT34">
        <v>0.535107</v>
      </c>
      <c r="BU34">
        <v>2.7925490000000002</v>
      </c>
      <c r="BV34">
        <v>1.3012109999999999</v>
      </c>
      <c r="BW34">
        <v>0</v>
      </c>
      <c r="BX34">
        <v>4.1276780000000004</v>
      </c>
      <c r="BY34">
        <v>0.25</v>
      </c>
      <c r="BZ34">
        <v>1.240909</v>
      </c>
      <c r="CA34">
        <v>0</v>
      </c>
      <c r="CB34">
        <v>1.2</v>
      </c>
      <c r="CC34">
        <v>0.56000000000000005</v>
      </c>
      <c r="CD34">
        <v>1.49</v>
      </c>
      <c r="CE34">
        <v>0.76</v>
      </c>
      <c r="CF34">
        <v>0.08</v>
      </c>
      <c r="CG34">
        <v>3.52</v>
      </c>
      <c r="CH34">
        <v>0.374112</v>
      </c>
      <c r="CI34">
        <v>6.99</v>
      </c>
      <c r="CJ34">
        <v>1.8</v>
      </c>
      <c r="CK34">
        <v>1.67</v>
      </c>
      <c r="CL34">
        <v>3.4351950000000002</v>
      </c>
      <c r="CM34">
        <v>1.7853190000000001</v>
      </c>
      <c r="CN34">
        <v>0</v>
      </c>
      <c r="CO34">
        <v>2.67</v>
      </c>
      <c r="CP34">
        <v>0</v>
      </c>
      <c r="CQ34">
        <v>2.1705220000000001</v>
      </c>
      <c r="CR34">
        <v>3.28</v>
      </c>
      <c r="CS34">
        <v>2.3683339999999999</v>
      </c>
      <c r="CT34">
        <v>1.859799</v>
      </c>
      <c r="CU34">
        <v>1.8758060000000001</v>
      </c>
      <c r="CV34">
        <v>2.60242</v>
      </c>
      <c r="CW34">
        <v>1.287331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57.921740999999997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210.52709400000001</v>
      </c>
      <c r="L35">
        <v>0</v>
      </c>
      <c r="M35">
        <v>91.105227999999997</v>
      </c>
      <c r="N35">
        <v>116.45741200000001</v>
      </c>
      <c r="O35">
        <v>122.076686</v>
      </c>
      <c r="P35">
        <v>133.92217600000001</v>
      </c>
      <c r="Q35">
        <v>0</v>
      </c>
      <c r="R35">
        <v>22.948692000000001</v>
      </c>
      <c r="S35">
        <v>14.278204000000001</v>
      </c>
      <c r="T35">
        <v>0</v>
      </c>
      <c r="U35">
        <v>336.83067</v>
      </c>
      <c r="V35">
        <v>9.7308470000000007</v>
      </c>
      <c r="W35">
        <v>22.392195999999998</v>
      </c>
      <c r="X35">
        <v>56.330762999999997</v>
      </c>
      <c r="Y35">
        <v>0</v>
      </c>
      <c r="Z35">
        <v>0</v>
      </c>
      <c r="AA35">
        <v>0</v>
      </c>
      <c r="AB35">
        <v>12.958774999999999</v>
      </c>
      <c r="AC35">
        <v>0</v>
      </c>
      <c r="AD35">
        <v>26.992494000000001</v>
      </c>
      <c r="AE35">
        <v>30.415382000000001</v>
      </c>
      <c r="AF35">
        <v>6.317717</v>
      </c>
      <c r="AG35">
        <v>40.589942000000001</v>
      </c>
      <c r="AH35">
        <v>37.333936000000001</v>
      </c>
      <c r="AI35">
        <v>3.144139</v>
      </c>
      <c r="AJ35">
        <v>0</v>
      </c>
      <c r="AK35">
        <v>50.778689</v>
      </c>
      <c r="AL35">
        <v>33.646872000000002</v>
      </c>
      <c r="AM35">
        <v>5.21347</v>
      </c>
      <c r="AN35">
        <v>0.431338</v>
      </c>
      <c r="AO35">
        <v>9.931908</v>
      </c>
      <c r="AP35">
        <v>9.2731589999999997</v>
      </c>
      <c r="AQ35">
        <v>0</v>
      </c>
      <c r="AR35">
        <v>3.196742</v>
      </c>
      <c r="AS35">
        <v>10.127419</v>
      </c>
      <c r="AT35">
        <v>14.474911000000001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57.752414000000002</v>
      </c>
      <c r="BA35">
        <f t="shared" si="1"/>
        <v>1489.1792750000002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0.32544899999999999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</v>
      </c>
      <c r="BP35">
        <v>2.1</v>
      </c>
      <c r="BQ35">
        <v>0</v>
      </c>
      <c r="BR35">
        <v>0</v>
      </c>
      <c r="BS35">
        <v>1.57</v>
      </c>
      <c r="BT35">
        <v>0.48646099999999998</v>
      </c>
      <c r="BU35">
        <v>2.7925490000000002</v>
      </c>
      <c r="BV35">
        <v>1.3012109999999999</v>
      </c>
      <c r="BW35">
        <v>0</v>
      </c>
      <c r="BX35">
        <v>4.1276780000000004</v>
      </c>
      <c r="BY35">
        <v>0.25</v>
      </c>
      <c r="BZ35">
        <v>1.292613</v>
      </c>
      <c r="CA35">
        <v>0</v>
      </c>
      <c r="CB35">
        <v>1.2</v>
      </c>
      <c r="CC35">
        <v>0.56000000000000005</v>
      </c>
      <c r="CD35">
        <v>1.49</v>
      </c>
      <c r="CE35">
        <v>0.76</v>
      </c>
      <c r="CF35">
        <v>0.08</v>
      </c>
      <c r="CG35">
        <v>3.52</v>
      </c>
      <c r="CH35">
        <v>0.20172699999999999</v>
      </c>
      <c r="CI35">
        <v>6.99</v>
      </c>
      <c r="CJ35">
        <v>1.8</v>
      </c>
      <c r="CK35">
        <v>1.67</v>
      </c>
      <c r="CL35">
        <v>3.4351950000000002</v>
      </c>
      <c r="CM35">
        <v>1.7853190000000001</v>
      </c>
      <c r="CN35">
        <v>0</v>
      </c>
      <c r="CO35">
        <v>2.67</v>
      </c>
      <c r="CP35">
        <v>0</v>
      </c>
      <c r="CQ35">
        <v>2.1705220000000001</v>
      </c>
      <c r="CR35">
        <v>3.28</v>
      </c>
      <c r="CS35">
        <v>2.3683339999999999</v>
      </c>
      <c r="CT35">
        <v>1.859799</v>
      </c>
      <c r="CU35">
        <v>1.8758060000000001</v>
      </c>
      <c r="CV35">
        <v>2.60242</v>
      </c>
      <c r="CW35">
        <v>1.287331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57.752414000000002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210.52709400000001</v>
      </c>
      <c r="L36">
        <v>0</v>
      </c>
      <c r="M36">
        <v>91.105227999999997</v>
      </c>
      <c r="N36">
        <v>116.45741200000001</v>
      </c>
      <c r="O36">
        <v>122.076686</v>
      </c>
      <c r="P36">
        <v>133.92217600000001</v>
      </c>
      <c r="Q36">
        <v>0</v>
      </c>
      <c r="R36">
        <v>15.449763000000001</v>
      </c>
      <c r="S36">
        <v>9.7447560000000006</v>
      </c>
      <c r="T36">
        <v>0</v>
      </c>
      <c r="U36">
        <v>336.83067</v>
      </c>
      <c r="V36">
        <v>9.9521379999999997</v>
      </c>
      <c r="W36">
        <v>26.367518</v>
      </c>
      <c r="X36">
        <v>81.049740999999997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26.992494000000001</v>
      </c>
      <c r="AE36">
        <v>30.415382000000001</v>
      </c>
      <c r="AF36">
        <v>6.317717</v>
      </c>
      <c r="AG36">
        <v>40.589942000000001</v>
      </c>
      <c r="AH36">
        <v>23.053705000000001</v>
      </c>
      <c r="AI36">
        <v>3.144139</v>
      </c>
      <c r="AJ36">
        <v>0</v>
      </c>
      <c r="AK36">
        <v>50.778689</v>
      </c>
      <c r="AL36">
        <v>11.215624</v>
      </c>
      <c r="AM36">
        <v>0</v>
      </c>
      <c r="AN36">
        <v>0.431338</v>
      </c>
      <c r="AO36">
        <v>9.931908</v>
      </c>
      <c r="AP36">
        <v>9.2731589999999997</v>
      </c>
      <c r="AQ36">
        <v>0</v>
      </c>
      <c r="AR36">
        <v>3.196742</v>
      </c>
      <c r="AS36">
        <v>10.127419</v>
      </c>
      <c r="AT36">
        <v>14.474911000000001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57.188929999999999</v>
      </c>
      <c r="BA36">
        <f t="shared" si="1"/>
        <v>1450.6152810000003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0.32544899999999999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</v>
      </c>
      <c r="BP36">
        <v>2.1</v>
      </c>
      <c r="BQ36">
        <v>0</v>
      </c>
      <c r="BR36">
        <v>0</v>
      </c>
      <c r="BS36">
        <v>1.57</v>
      </c>
      <c r="BT36">
        <v>0</v>
      </c>
      <c r="BU36">
        <v>2.7925490000000002</v>
      </c>
      <c r="BV36">
        <v>1.3012109999999999</v>
      </c>
      <c r="BW36">
        <v>0</v>
      </c>
      <c r="BX36">
        <v>4.1276780000000004</v>
      </c>
      <c r="BY36">
        <v>0.25</v>
      </c>
      <c r="BZ36">
        <v>1.292613</v>
      </c>
      <c r="CA36">
        <v>0</v>
      </c>
      <c r="CB36">
        <v>1.2</v>
      </c>
      <c r="CC36">
        <v>0.56000000000000005</v>
      </c>
      <c r="CD36">
        <v>1.49</v>
      </c>
      <c r="CE36">
        <v>0.76</v>
      </c>
      <c r="CF36">
        <v>0.08</v>
      </c>
      <c r="CG36">
        <v>3.52</v>
      </c>
      <c r="CH36">
        <v>0.124704</v>
      </c>
      <c r="CI36">
        <v>6.99</v>
      </c>
      <c r="CJ36">
        <v>1.8</v>
      </c>
      <c r="CK36">
        <v>1.67</v>
      </c>
      <c r="CL36">
        <v>3.4351950000000002</v>
      </c>
      <c r="CM36">
        <v>1.7853190000000001</v>
      </c>
      <c r="CN36">
        <v>0</v>
      </c>
      <c r="CO36">
        <v>2.67</v>
      </c>
      <c r="CP36">
        <v>0</v>
      </c>
      <c r="CQ36">
        <v>2.1705220000000001</v>
      </c>
      <c r="CR36">
        <v>3.28</v>
      </c>
      <c r="CS36">
        <v>2.3683339999999999</v>
      </c>
      <c r="CT36">
        <v>1.859799</v>
      </c>
      <c r="CU36">
        <v>1.8758060000000001</v>
      </c>
      <c r="CV36">
        <v>2.60242</v>
      </c>
      <c r="CW36">
        <v>1.287331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57.188929999999999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210.52709400000001</v>
      </c>
      <c r="L37">
        <v>0</v>
      </c>
      <c r="M37">
        <v>91.105227999999997</v>
      </c>
      <c r="N37">
        <v>116.45741200000001</v>
      </c>
      <c r="O37">
        <v>122.076686</v>
      </c>
      <c r="P37">
        <v>133.19460799999999</v>
      </c>
      <c r="Q37">
        <v>0</v>
      </c>
      <c r="R37">
        <v>15.449763000000001</v>
      </c>
      <c r="S37">
        <v>9.7447560000000006</v>
      </c>
      <c r="T37">
        <v>0</v>
      </c>
      <c r="U37">
        <v>336.83067</v>
      </c>
      <c r="V37">
        <v>10.032095999999999</v>
      </c>
      <c r="W37">
        <v>26.665481</v>
      </c>
      <c r="X37">
        <v>81.049740999999997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17.994996</v>
      </c>
      <c r="AE37">
        <v>30.415382000000001</v>
      </c>
      <c r="AF37">
        <v>6.317717</v>
      </c>
      <c r="AG37">
        <v>40.589942000000001</v>
      </c>
      <c r="AH37">
        <v>23.053705000000001</v>
      </c>
      <c r="AI37">
        <v>3.144139</v>
      </c>
      <c r="AJ37">
        <v>0</v>
      </c>
      <c r="AK37">
        <v>50.778689</v>
      </c>
      <c r="AL37">
        <v>11.215624</v>
      </c>
      <c r="AM37">
        <v>0</v>
      </c>
      <c r="AN37">
        <v>0.431338</v>
      </c>
      <c r="AO37">
        <v>9.931908</v>
      </c>
      <c r="AP37">
        <v>9.2731589999999997</v>
      </c>
      <c r="AQ37">
        <v>0</v>
      </c>
      <c r="AR37">
        <v>3.196742</v>
      </c>
      <c r="AS37">
        <v>10.127419</v>
      </c>
      <c r="AT37">
        <v>13.504084000000001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57.188929999999999</v>
      </c>
      <c r="BA37">
        <f t="shared" si="1"/>
        <v>1440.2973089999998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0.32544899999999999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</v>
      </c>
      <c r="BP37">
        <v>2.1</v>
      </c>
      <c r="BQ37">
        <v>0</v>
      </c>
      <c r="BR37">
        <v>0</v>
      </c>
      <c r="BS37">
        <v>1.57</v>
      </c>
      <c r="BT37">
        <v>0</v>
      </c>
      <c r="BU37">
        <v>2.7925490000000002</v>
      </c>
      <c r="BV37">
        <v>1.3012109999999999</v>
      </c>
      <c r="BW37">
        <v>0</v>
      </c>
      <c r="BX37">
        <v>4.1276780000000004</v>
      </c>
      <c r="BY37">
        <v>0.25</v>
      </c>
      <c r="BZ37">
        <v>1.292613</v>
      </c>
      <c r="CA37">
        <v>0</v>
      </c>
      <c r="CB37">
        <v>1.2</v>
      </c>
      <c r="CC37">
        <v>0.56000000000000005</v>
      </c>
      <c r="CD37">
        <v>1.49</v>
      </c>
      <c r="CE37">
        <v>0.76</v>
      </c>
      <c r="CF37">
        <v>0.08</v>
      </c>
      <c r="CG37">
        <v>3.52</v>
      </c>
      <c r="CH37">
        <v>0.124704</v>
      </c>
      <c r="CI37">
        <v>6.99</v>
      </c>
      <c r="CJ37">
        <v>1.8</v>
      </c>
      <c r="CK37">
        <v>1.67</v>
      </c>
      <c r="CL37">
        <v>3.4351950000000002</v>
      </c>
      <c r="CM37">
        <v>1.7853190000000001</v>
      </c>
      <c r="CN37">
        <v>0</v>
      </c>
      <c r="CO37">
        <v>2.67</v>
      </c>
      <c r="CP37">
        <v>0</v>
      </c>
      <c r="CQ37">
        <v>2.1705220000000001</v>
      </c>
      <c r="CR37">
        <v>3.28</v>
      </c>
      <c r="CS37">
        <v>2.3683339999999999</v>
      </c>
      <c r="CT37">
        <v>1.859799</v>
      </c>
      <c r="CU37">
        <v>1.8758060000000001</v>
      </c>
      <c r="CV37">
        <v>2.60242</v>
      </c>
      <c r="CW37">
        <v>1.287331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57.188929999999999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210.52709400000001</v>
      </c>
      <c r="L38">
        <v>0</v>
      </c>
      <c r="M38">
        <v>91.105227999999997</v>
      </c>
      <c r="N38">
        <v>116.45741200000001</v>
      </c>
      <c r="O38">
        <v>122.076686</v>
      </c>
      <c r="P38">
        <v>133.19460799999999</v>
      </c>
      <c r="Q38">
        <v>0</v>
      </c>
      <c r="R38">
        <v>15.449763000000001</v>
      </c>
      <c r="S38">
        <v>9.7447560000000006</v>
      </c>
      <c r="T38">
        <v>0</v>
      </c>
      <c r="U38">
        <v>336.83067</v>
      </c>
      <c r="V38">
        <v>10.032095999999999</v>
      </c>
      <c r="W38">
        <v>26.970604000000002</v>
      </c>
      <c r="X38">
        <v>81.049740999999997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8.9974980000000002</v>
      </c>
      <c r="AE38">
        <v>30.415382000000001</v>
      </c>
      <c r="AF38">
        <v>6.317717</v>
      </c>
      <c r="AG38">
        <v>40.589942000000001</v>
      </c>
      <c r="AH38">
        <v>23.053705000000001</v>
      </c>
      <c r="AI38">
        <v>3.144139</v>
      </c>
      <c r="AJ38">
        <v>0</v>
      </c>
      <c r="AK38">
        <v>50.778689</v>
      </c>
      <c r="AL38">
        <v>11.215624</v>
      </c>
      <c r="AM38">
        <v>0</v>
      </c>
      <c r="AN38">
        <v>0.431338</v>
      </c>
      <c r="AO38">
        <v>9.931908</v>
      </c>
      <c r="AP38">
        <v>9.2731589999999997</v>
      </c>
      <c r="AQ38">
        <v>0</v>
      </c>
      <c r="AR38">
        <v>3.196742</v>
      </c>
      <c r="AS38">
        <v>10.127419</v>
      </c>
      <c r="AT38">
        <v>14.474911000000001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57.188929999999999</v>
      </c>
      <c r="BA38">
        <f t="shared" si="1"/>
        <v>1432.5757610000001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0.32544899999999999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</v>
      </c>
      <c r="BP38">
        <v>2.1</v>
      </c>
      <c r="BQ38">
        <v>0</v>
      </c>
      <c r="BR38">
        <v>0</v>
      </c>
      <c r="BS38">
        <v>1.57</v>
      </c>
      <c r="BT38">
        <v>0</v>
      </c>
      <c r="BU38">
        <v>2.7925490000000002</v>
      </c>
      <c r="BV38">
        <v>1.3012109999999999</v>
      </c>
      <c r="BW38">
        <v>0</v>
      </c>
      <c r="BX38">
        <v>4.1276780000000004</v>
      </c>
      <c r="BY38">
        <v>0.25</v>
      </c>
      <c r="BZ38">
        <v>1.292613</v>
      </c>
      <c r="CA38">
        <v>0</v>
      </c>
      <c r="CB38">
        <v>1.2</v>
      </c>
      <c r="CC38">
        <v>0.56000000000000005</v>
      </c>
      <c r="CD38">
        <v>1.49</v>
      </c>
      <c r="CE38">
        <v>0.76</v>
      </c>
      <c r="CF38">
        <v>0.08</v>
      </c>
      <c r="CG38">
        <v>3.52</v>
      </c>
      <c r="CH38">
        <v>0.124704</v>
      </c>
      <c r="CI38">
        <v>6.99</v>
      </c>
      <c r="CJ38">
        <v>1.8</v>
      </c>
      <c r="CK38">
        <v>1.67</v>
      </c>
      <c r="CL38">
        <v>3.4351950000000002</v>
      </c>
      <c r="CM38">
        <v>1.7853190000000001</v>
      </c>
      <c r="CN38">
        <v>0</v>
      </c>
      <c r="CO38">
        <v>2.67</v>
      </c>
      <c r="CP38">
        <v>0</v>
      </c>
      <c r="CQ38">
        <v>2.1705220000000001</v>
      </c>
      <c r="CR38">
        <v>3.28</v>
      </c>
      <c r="CS38">
        <v>2.3683339999999999</v>
      </c>
      <c r="CT38">
        <v>1.859799</v>
      </c>
      <c r="CU38">
        <v>1.8758060000000001</v>
      </c>
      <c r="CV38">
        <v>2.60242</v>
      </c>
      <c r="CW38">
        <v>1.287331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57.188929999999999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210.52709400000001</v>
      </c>
      <c r="L39">
        <v>0</v>
      </c>
      <c r="M39">
        <v>91.105227999999997</v>
      </c>
      <c r="N39">
        <v>116.45741200000001</v>
      </c>
      <c r="O39">
        <v>122.076686</v>
      </c>
      <c r="P39">
        <v>133.19460799999999</v>
      </c>
      <c r="Q39">
        <v>0</v>
      </c>
      <c r="R39">
        <v>15.449763000000001</v>
      </c>
      <c r="S39">
        <v>9.7447560000000006</v>
      </c>
      <c r="T39">
        <v>0</v>
      </c>
      <c r="U39">
        <v>336.83067</v>
      </c>
      <c r="V39">
        <v>7.5677440000000002</v>
      </c>
      <c r="W39">
        <v>26.970604000000002</v>
      </c>
      <c r="X39">
        <v>86.506401999999994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8.9974980000000002</v>
      </c>
      <c r="AE39">
        <v>30.415382000000001</v>
      </c>
      <c r="AF39">
        <v>8.7476079999999996</v>
      </c>
      <c r="AG39">
        <v>40.589942000000001</v>
      </c>
      <c r="AH39">
        <v>23.053705000000001</v>
      </c>
      <c r="AI39">
        <v>3.144139</v>
      </c>
      <c r="AJ39">
        <v>0</v>
      </c>
      <c r="AK39">
        <v>50.778689</v>
      </c>
      <c r="AL39">
        <v>11.215624</v>
      </c>
      <c r="AM39">
        <v>0</v>
      </c>
      <c r="AN39">
        <v>0.431338</v>
      </c>
      <c r="AO39">
        <v>9.0806020000000007</v>
      </c>
      <c r="AP39">
        <v>12.611496000000001</v>
      </c>
      <c r="AQ39">
        <v>0</v>
      </c>
      <c r="AR39">
        <v>3.196742</v>
      </c>
      <c r="AS39">
        <v>10.127419</v>
      </c>
      <c r="AT39">
        <v>14.474911000000001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57.418930000000003</v>
      </c>
      <c r="BA39">
        <f t="shared" si="1"/>
        <v>1440.7149919999999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0.32544899999999999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</v>
      </c>
      <c r="BP39">
        <v>2.1</v>
      </c>
      <c r="BQ39">
        <v>0</v>
      </c>
      <c r="BR39">
        <v>0</v>
      </c>
      <c r="BS39">
        <v>1.57</v>
      </c>
      <c r="BT39">
        <v>0</v>
      </c>
      <c r="BU39">
        <v>2.7925490000000002</v>
      </c>
      <c r="BV39">
        <v>1.3012109999999999</v>
      </c>
      <c r="BW39">
        <v>0</v>
      </c>
      <c r="BX39">
        <v>4.1276780000000004</v>
      </c>
      <c r="BY39">
        <v>0.25</v>
      </c>
      <c r="BZ39">
        <v>1.292613</v>
      </c>
      <c r="CA39">
        <v>0</v>
      </c>
      <c r="CB39">
        <v>1.2</v>
      </c>
      <c r="CC39">
        <v>0.79</v>
      </c>
      <c r="CD39">
        <v>1.49</v>
      </c>
      <c r="CE39">
        <v>0.76</v>
      </c>
      <c r="CF39">
        <v>0.08</v>
      </c>
      <c r="CG39">
        <v>3.52</v>
      </c>
      <c r="CH39">
        <v>0.124704</v>
      </c>
      <c r="CI39">
        <v>6.99</v>
      </c>
      <c r="CJ39">
        <v>1.8</v>
      </c>
      <c r="CK39">
        <v>1.67</v>
      </c>
      <c r="CL39">
        <v>3.4351950000000002</v>
      </c>
      <c r="CM39">
        <v>1.7853190000000001</v>
      </c>
      <c r="CN39">
        <v>0</v>
      </c>
      <c r="CO39">
        <v>2.67</v>
      </c>
      <c r="CP39">
        <v>0</v>
      </c>
      <c r="CQ39">
        <v>2.1705220000000001</v>
      </c>
      <c r="CR39">
        <v>3.28</v>
      </c>
      <c r="CS39">
        <v>2.3683339999999999</v>
      </c>
      <c r="CT39">
        <v>1.859799</v>
      </c>
      <c r="CU39">
        <v>1.8758060000000001</v>
      </c>
      <c r="CV39">
        <v>2.60242</v>
      </c>
      <c r="CW39">
        <v>1.287331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57.418930000000003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210.52709400000001</v>
      </c>
      <c r="L40">
        <v>0</v>
      </c>
      <c r="M40">
        <v>91.105227999999997</v>
      </c>
      <c r="N40">
        <v>116.45741200000001</v>
      </c>
      <c r="O40">
        <v>122.076686</v>
      </c>
      <c r="P40">
        <v>133.19460799999999</v>
      </c>
      <c r="Q40">
        <v>0</v>
      </c>
      <c r="R40">
        <v>15.449763000000001</v>
      </c>
      <c r="S40">
        <v>9.7447560000000006</v>
      </c>
      <c r="T40">
        <v>0</v>
      </c>
      <c r="U40">
        <v>336.83067</v>
      </c>
      <c r="V40">
        <v>7.5677440000000002</v>
      </c>
      <c r="W40">
        <v>26.970604000000002</v>
      </c>
      <c r="X40">
        <v>86.506401999999994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8.4759039999999999</v>
      </c>
      <c r="AE40">
        <v>30.415382000000001</v>
      </c>
      <c r="AF40">
        <v>8.7476079999999996</v>
      </c>
      <c r="AG40">
        <v>40.589942000000001</v>
      </c>
      <c r="AH40">
        <v>23.053705000000001</v>
      </c>
      <c r="AI40">
        <v>3.144139</v>
      </c>
      <c r="AJ40">
        <v>0</v>
      </c>
      <c r="AK40">
        <v>50.778689</v>
      </c>
      <c r="AL40">
        <v>11.215624</v>
      </c>
      <c r="AM40">
        <v>0</v>
      </c>
      <c r="AN40">
        <v>0.431338</v>
      </c>
      <c r="AO40">
        <v>9.0806020000000007</v>
      </c>
      <c r="AP40">
        <v>12.611496000000001</v>
      </c>
      <c r="AQ40">
        <v>0</v>
      </c>
      <c r="AR40">
        <v>3.196742</v>
      </c>
      <c r="AS40">
        <v>10.127419</v>
      </c>
      <c r="AT40">
        <v>14.474911000000001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57.418930000000003</v>
      </c>
      <c r="BA40">
        <f t="shared" si="1"/>
        <v>1440.1933979999999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0.32544899999999999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</v>
      </c>
      <c r="BP40">
        <v>2.1</v>
      </c>
      <c r="BQ40">
        <v>0</v>
      </c>
      <c r="BR40">
        <v>0</v>
      </c>
      <c r="BS40">
        <v>1.57</v>
      </c>
      <c r="BT40">
        <v>0</v>
      </c>
      <c r="BU40">
        <v>2.7925490000000002</v>
      </c>
      <c r="BV40">
        <v>1.3012109999999999</v>
      </c>
      <c r="BW40">
        <v>0</v>
      </c>
      <c r="BX40">
        <v>4.1276780000000004</v>
      </c>
      <c r="BY40">
        <v>0.25</v>
      </c>
      <c r="BZ40">
        <v>1.292613</v>
      </c>
      <c r="CA40">
        <v>0</v>
      </c>
      <c r="CB40">
        <v>1.2</v>
      </c>
      <c r="CC40">
        <v>0.79</v>
      </c>
      <c r="CD40">
        <v>1.49</v>
      </c>
      <c r="CE40">
        <v>0.76</v>
      </c>
      <c r="CF40">
        <v>0.08</v>
      </c>
      <c r="CG40">
        <v>3.52</v>
      </c>
      <c r="CH40">
        <v>0.124704</v>
      </c>
      <c r="CI40">
        <v>6.99</v>
      </c>
      <c r="CJ40">
        <v>1.8</v>
      </c>
      <c r="CK40">
        <v>1.67</v>
      </c>
      <c r="CL40">
        <v>3.4351950000000002</v>
      </c>
      <c r="CM40">
        <v>1.7853190000000001</v>
      </c>
      <c r="CN40">
        <v>0</v>
      </c>
      <c r="CO40">
        <v>2.67</v>
      </c>
      <c r="CP40">
        <v>0</v>
      </c>
      <c r="CQ40">
        <v>2.1705220000000001</v>
      </c>
      <c r="CR40">
        <v>3.28</v>
      </c>
      <c r="CS40">
        <v>2.3683339999999999</v>
      </c>
      <c r="CT40">
        <v>1.859799</v>
      </c>
      <c r="CU40">
        <v>1.8758060000000001</v>
      </c>
      <c r="CV40">
        <v>2.60242</v>
      </c>
      <c r="CW40">
        <v>1.287331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57.418930000000003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210.52709400000001</v>
      </c>
      <c r="L41">
        <v>0</v>
      </c>
      <c r="M41">
        <v>91.105227999999997</v>
      </c>
      <c r="N41">
        <v>116.45741200000001</v>
      </c>
      <c r="O41">
        <v>122.076686</v>
      </c>
      <c r="P41">
        <v>133.19460799999999</v>
      </c>
      <c r="Q41">
        <v>0</v>
      </c>
      <c r="R41">
        <v>33.419663999999997</v>
      </c>
      <c r="S41">
        <v>20.923701999999999</v>
      </c>
      <c r="T41">
        <v>0</v>
      </c>
      <c r="U41">
        <v>336.83067</v>
      </c>
      <c r="V41">
        <v>8.7049310000000002</v>
      </c>
      <c r="W41">
        <v>26.970604000000002</v>
      </c>
      <c r="X41">
        <v>89.461449999999999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8.4759039999999999</v>
      </c>
      <c r="AE41">
        <v>30.415382000000001</v>
      </c>
      <c r="AF41">
        <v>8.7476079999999996</v>
      </c>
      <c r="AG41">
        <v>40.589942000000001</v>
      </c>
      <c r="AH41">
        <v>23.053705000000001</v>
      </c>
      <c r="AI41">
        <v>3.144139</v>
      </c>
      <c r="AJ41">
        <v>0</v>
      </c>
      <c r="AK41">
        <v>50.778689</v>
      </c>
      <c r="AL41">
        <v>11.215624</v>
      </c>
      <c r="AM41">
        <v>0</v>
      </c>
      <c r="AN41">
        <v>0.431338</v>
      </c>
      <c r="AO41">
        <v>9.0806020000000007</v>
      </c>
      <c r="AP41">
        <v>12.611496000000001</v>
      </c>
      <c r="AQ41">
        <v>0</v>
      </c>
      <c r="AR41">
        <v>51.147877999999999</v>
      </c>
      <c r="AS41">
        <v>23.760483000000001</v>
      </c>
      <c r="AT41">
        <v>14.474911000000001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57.588930000000005</v>
      </c>
      <c r="BA41">
        <f t="shared" si="1"/>
        <v>1535.1886800000002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0.32544899999999999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</v>
      </c>
      <c r="BP41">
        <v>2.1</v>
      </c>
      <c r="BQ41">
        <v>0</v>
      </c>
      <c r="BR41">
        <v>0</v>
      </c>
      <c r="BS41">
        <v>1.57</v>
      </c>
      <c r="BT41">
        <v>0</v>
      </c>
      <c r="BU41">
        <v>2.7925490000000002</v>
      </c>
      <c r="BV41">
        <v>1.3012109999999999</v>
      </c>
      <c r="BW41">
        <v>0</v>
      </c>
      <c r="BX41">
        <v>4.1276780000000004</v>
      </c>
      <c r="BY41">
        <v>0.25</v>
      </c>
      <c r="BZ41">
        <v>1.292613</v>
      </c>
      <c r="CA41">
        <v>0</v>
      </c>
      <c r="CB41">
        <v>1.2</v>
      </c>
      <c r="CC41">
        <v>0.81</v>
      </c>
      <c r="CD41">
        <v>1.64</v>
      </c>
      <c r="CE41">
        <v>0.76</v>
      </c>
      <c r="CF41">
        <v>0.08</v>
      </c>
      <c r="CG41">
        <v>3.52</v>
      </c>
      <c r="CH41">
        <v>0.124704</v>
      </c>
      <c r="CI41">
        <v>6.99</v>
      </c>
      <c r="CJ41">
        <v>1.8</v>
      </c>
      <c r="CK41">
        <v>1.67</v>
      </c>
      <c r="CL41">
        <v>3.4351950000000002</v>
      </c>
      <c r="CM41">
        <v>1.7853190000000001</v>
      </c>
      <c r="CN41">
        <v>0</v>
      </c>
      <c r="CO41">
        <v>2.67</v>
      </c>
      <c r="CP41">
        <v>0</v>
      </c>
      <c r="CQ41">
        <v>2.1705220000000001</v>
      </c>
      <c r="CR41">
        <v>3.28</v>
      </c>
      <c r="CS41">
        <v>2.3683339999999999</v>
      </c>
      <c r="CT41">
        <v>1.859799</v>
      </c>
      <c r="CU41">
        <v>1.8758060000000001</v>
      </c>
      <c r="CV41">
        <v>2.60242</v>
      </c>
      <c r="CW41">
        <v>1.287331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57.588930000000005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210.52709400000001</v>
      </c>
      <c r="L42">
        <v>0</v>
      </c>
      <c r="M42">
        <v>91.105227999999997</v>
      </c>
      <c r="N42">
        <v>116.45741200000001</v>
      </c>
      <c r="O42">
        <v>122.076686</v>
      </c>
      <c r="P42">
        <v>133.19460799999999</v>
      </c>
      <c r="Q42">
        <v>0</v>
      </c>
      <c r="R42">
        <v>33.419663999999997</v>
      </c>
      <c r="S42">
        <v>20.923701999999999</v>
      </c>
      <c r="T42">
        <v>0</v>
      </c>
      <c r="U42">
        <v>336.83067</v>
      </c>
      <c r="V42">
        <v>8.7049310000000002</v>
      </c>
      <c r="W42">
        <v>26.970604000000002</v>
      </c>
      <c r="X42">
        <v>89.461449999999999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8.4759039999999999</v>
      </c>
      <c r="AE42">
        <v>15.207691000000001</v>
      </c>
      <c r="AF42">
        <v>8.7476079999999996</v>
      </c>
      <c r="AG42">
        <v>40.589942000000001</v>
      </c>
      <c r="AH42">
        <v>23.053705000000001</v>
      </c>
      <c r="AI42">
        <v>3.144139</v>
      </c>
      <c r="AJ42">
        <v>0</v>
      </c>
      <c r="AK42">
        <v>50.778689</v>
      </c>
      <c r="AL42">
        <v>11.215624</v>
      </c>
      <c r="AM42">
        <v>0</v>
      </c>
      <c r="AN42">
        <v>0.431338</v>
      </c>
      <c r="AO42">
        <v>9.0806020000000007</v>
      </c>
      <c r="AP42">
        <v>12.611496000000001</v>
      </c>
      <c r="AQ42">
        <v>0</v>
      </c>
      <c r="AR42">
        <v>51.147877999999999</v>
      </c>
      <c r="AS42">
        <v>23.760483000000001</v>
      </c>
      <c r="AT42">
        <v>14.474911000000001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57.598930000000003</v>
      </c>
      <c r="BA42">
        <f t="shared" si="1"/>
        <v>1519.9909890000004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0.32544899999999999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</v>
      </c>
      <c r="BP42">
        <v>2.1</v>
      </c>
      <c r="BQ42">
        <v>0</v>
      </c>
      <c r="BR42">
        <v>0</v>
      </c>
      <c r="BS42">
        <v>1.57</v>
      </c>
      <c r="BT42">
        <v>0</v>
      </c>
      <c r="BU42">
        <v>2.7925490000000002</v>
      </c>
      <c r="BV42">
        <v>1.3012109999999999</v>
      </c>
      <c r="BW42">
        <v>0</v>
      </c>
      <c r="BX42">
        <v>4.1276780000000004</v>
      </c>
      <c r="BY42">
        <v>0.25</v>
      </c>
      <c r="BZ42">
        <v>1.292613</v>
      </c>
      <c r="CA42">
        <v>0</v>
      </c>
      <c r="CB42">
        <v>1.2</v>
      </c>
      <c r="CC42">
        <v>0.8</v>
      </c>
      <c r="CD42">
        <v>1.66</v>
      </c>
      <c r="CE42">
        <v>0.76</v>
      </c>
      <c r="CF42">
        <v>0.08</v>
      </c>
      <c r="CG42">
        <v>3.52</v>
      </c>
      <c r="CH42">
        <v>0.124704</v>
      </c>
      <c r="CI42">
        <v>6.99</v>
      </c>
      <c r="CJ42">
        <v>1.8</v>
      </c>
      <c r="CK42">
        <v>1.67</v>
      </c>
      <c r="CL42">
        <v>3.4351950000000002</v>
      </c>
      <c r="CM42">
        <v>1.7853190000000001</v>
      </c>
      <c r="CN42">
        <v>0</v>
      </c>
      <c r="CO42">
        <v>2.67</v>
      </c>
      <c r="CP42">
        <v>0</v>
      </c>
      <c r="CQ42">
        <v>2.1705220000000001</v>
      </c>
      <c r="CR42">
        <v>3.28</v>
      </c>
      <c r="CS42">
        <v>2.3683339999999999</v>
      </c>
      <c r="CT42">
        <v>1.859799</v>
      </c>
      <c r="CU42">
        <v>1.8758060000000001</v>
      </c>
      <c r="CV42">
        <v>2.60242</v>
      </c>
      <c r="CW42">
        <v>1.287331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57.598930000000003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210.52709400000001</v>
      </c>
      <c r="L43">
        <v>0</v>
      </c>
      <c r="M43">
        <v>91.105227999999997</v>
      </c>
      <c r="N43">
        <v>116.45741200000001</v>
      </c>
      <c r="O43">
        <v>122.076686</v>
      </c>
      <c r="P43">
        <v>133.19460799999999</v>
      </c>
      <c r="Q43">
        <v>0</v>
      </c>
      <c r="R43">
        <v>19.395588</v>
      </c>
      <c r="S43">
        <v>11.118270000000001</v>
      </c>
      <c r="T43">
        <v>0</v>
      </c>
      <c r="U43">
        <v>336.83067</v>
      </c>
      <c r="V43">
        <v>8.7049310000000002</v>
      </c>
      <c r="W43">
        <v>28.295712000000002</v>
      </c>
      <c r="X43">
        <v>86.309398999999999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8.4759039999999999</v>
      </c>
      <c r="AE43">
        <v>15.207691000000001</v>
      </c>
      <c r="AF43">
        <v>8.7476079999999996</v>
      </c>
      <c r="AG43">
        <v>40.589942000000001</v>
      </c>
      <c r="AH43">
        <v>23.053705000000001</v>
      </c>
      <c r="AI43">
        <v>0</v>
      </c>
      <c r="AJ43">
        <v>0</v>
      </c>
      <c r="AK43">
        <v>50.778689</v>
      </c>
      <c r="AL43">
        <v>11.215624</v>
      </c>
      <c r="AM43">
        <v>0</v>
      </c>
      <c r="AN43">
        <v>0.431338</v>
      </c>
      <c r="AO43">
        <v>9.0806020000000007</v>
      </c>
      <c r="AP43">
        <v>10.50958</v>
      </c>
      <c r="AQ43">
        <v>0</v>
      </c>
      <c r="AR43">
        <v>3.196742</v>
      </c>
      <c r="AS43">
        <v>23.760483000000001</v>
      </c>
      <c r="AT43">
        <v>14.474911000000001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57.708930000000002</v>
      </c>
      <c r="BA43">
        <f t="shared" si="1"/>
        <v>1441.2473470000002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0.32544899999999999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</v>
      </c>
      <c r="BP43">
        <v>2.1</v>
      </c>
      <c r="BQ43">
        <v>0</v>
      </c>
      <c r="BR43">
        <v>0</v>
      </c>
      <c r="BS43">
        <v>1.57</v>
      </c>
      <c r="BT43">
        <v>0</v>
      </c>
      <c r="BU43">
        <v>2.7925490000000002</v>
      </c>
      <c r="BV43">
        <v>1.3012109999999999</v>
      </c>
      <c r="BW43">
        <v>0</v>
      </c>
      <c r="BX43">
        <v>4.1276780000000004</v>
      </c>
      <c r="BY43">
        <v>0.25</v>
      </c>
      <c r="BZ43">
        <v>1.292613</v>
      </c>
      <c r="CA43">
        <v>0</v>
      </c>
      <c r="CB43">
        <v>1.23</v>
      </c>
      <c r="CC43">
        <v>0.77</v>
      </c>
      <c r="CD43">
        <v>1.66</v>
      </c>
      <c r="CE43">
        <v>0.76</v>
      </c>
      <c r="CF43">
        <v>0.08</v>
      </c>
      <c r="CG43">
        <v>3.52</v>
      </c>
      <c r="CH43">
        <v>0.124704</v>
      </c>
      <c r="CI43">
        <v>6.99</v>
      </c>
      <c r="CJ43">
        <v>1.8</v>
      </c>
      <c r="CK43">
        <v>1.67</v>
      </c>
      <c r="CL43">
        <v>3.4351950000000002</v>
      </c>
      <c r="CM43">
        <v>1.7853190000000001</v>
      </c>
      <c r="CN43">
        <v>0</v>
      </c>
      <c r="CO43">
        <v>2.78</v>
      </c>
      <c r="CP43">
        <v>0</v>
      </c>
      <c r="CQ43">
        <v>2.1705220000000001</v>
      </c>
      <c r="CR43">
        <v>3.28</v>
      </c>
      <c r="CS43">
        <v>2.3683339999999999</v>
      </c>
      <c r="CT43">
        <v>1.859799</v>
      </c>
      <c r="CU43">
        <v>1.8758060000000001</v>
      </c>
      <c r="CV43">
        <v>2.60242</v>
      </c>
      <c r="CW43">
        <v>1.287331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57.708930000000002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210.52709400000001</v>
      </c>
      <c r="L44">
        <v>0</v>
      </c>
      <c r="M44">
        <v>91.105227999999997</v>
      </c>
      <c r="N44">
        <v>116.45741200000001</v>
      </c>
      <c r="O44">
        <v>122.076686</v>
      </c>
      <c r="P44">
        <v>133.19460799999999</v>
      </c>
      <c r="Q44">
        <v>0</v>
      </c>
      <c r="R44">
        <v>15.449763000000001</v>
      </c>
      <c r="S44">
        <v>9.7447560000000006</v>
      </c>
      <c r="T44">
        <v>0</v>
      </c>
      <c r="U44">
        <v>336.83067</v>
      </c>
      <c r="V44">
        <v>8.7049310000000002</v>
      </c>
      <c r="W44">
        <v>28.295712000000002</v>
      </c>
      <c r="X44">
        <v>86.309398999999999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8.4759039999999999</v>
      </c>
      <c r="AE44">
        <v>0</v>
      </c>
      <c r="AF44">
        <v>8.7476079999999996</v>
      </c>
      <c r="AG44">
        <v>40.589942000000001</v>
      </c>
      <c r="AH44">
        <v>18.666968000000001</v>
      </c>
      <c r="AI44">
        <v>0</v>
      </c>
      <c r="AJ44">
        <v>0</v>
      </c>
      <c r="AK44">
        <v>50.778689</v>
      </c>
      <c r="AL44">
        <v>11.215624</v>
      </c>
      <c r="AM44">
        <v>0</v>
      </c>
      <c r="AN44">
        <v>0.431338</v>
      </c>
      <c r="AO44">
        <v>9.0806020000000007</v>
      </c>
      <c r="AP44">
        <v>10.50958</v>
      </c>
      <c r="AQ44">
        <v>0</v>
      </c>
      <c r="AR44">
        <v>3.196742</v>
      </c>
      <c r="AS44">
        <v>23.760483000000001</v>
      </c>
      <c r="AT44">
        <v>14.474911000000001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57.835089000000004</v>
      </c>
      <c r="BA44">
        <f t="shared" si="1"/>
        <v>1416.4597389999999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0.32544899999999999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</v>
      </c>
      <c r="BP44">
        <v>2.1</v>
      </c>
      <c r="BQ44">
        <v>0</v>
      </c>
      <c r="BR44">
        <v>0</v>
      </c>
      <c r="BS44">
        <v>1.57</v>
      </c>
      <c r="BT44">
        <v>0</v>
      </c>
      <c r="BU44">
        <v>2.7925490000000002</v>
      </c>
      <c r="BV44">
        <v>1.3012109999999999</v>
      </c>
      <c r="BW44">
        <v>0</v>
      </c>
      <c r="BX44">
        <v>4.1276780000000004</v>
      </c>
      <c r="BY44">
        <v>0.25</v>
      </c>
      <c r="BZ44">
        <v>1.292613</v>
      </c>
      <c r="CA44">
        <v>0</v>
      </c>
      <c r="CB44">
        <v>1.23</v>
      </c>
      <c r="CC44">
        <v>0.76</v>
      </c>
      <c r="CD44">
        <v>1.7</v>
      </c>
      <c r="CE44">
        <v>0.76</v>
      </c>
      <c r="CF44">
        <v>0.08</v>
      </c>
      <c r="CG44">
        <v>3.52</v>
      </c>
      <c r="CH44">
        <v>0.10086299999999999</v>
      </c>
      <c r="CI44">
        <v>6.99</v>
      </c>
      <c r="CJ44">
        <v>1.8</v>
      </c>
      <c r="CK44">
        <v>1.67</v>
      </c>
      <c r="CL44">
        <v>3.4351950000000002</v>
      </c>
      <c r="CM44">
        <v>1.7853190000000001</v>
      </c>
      <c r="CN44">
        <v>0</v>
      </c>
      <c r="CO44">
        <v>2.9</v>
      </c>
      <c r="CP44">
        <v>0</v>
      </c>
      <c r="CQ44">
        <v>2.1705220000000001</v>
      </c>
      <c r="CR44">
        <v>3.28</v>
      </c>
      <c r="CS44">
        <v>2.3683339999999999</v>
      </c>
      <c r="CT44">
        <v>1.859799</v>
      </c>
      <c r="CU44">
        <v>1.8758060000000001</v>
      </c>
      <c r="CV44">
        <v>2.60242</v>
      </c>
      <c r="CW44">
        <v>1.287331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57.835089000000004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210.52709400000001</v>
      </c>
      <c r="L45">
        <v>0</v>
      </c>
      <c r="M45">
        <v>91.105227999999997</v>
      </c>
      <c r="N45">
        <v>116.45741200000001</v>
      </c>
      <c r="O45">
        <v>122.076686</v>
      </c>
      <c r="P45">
        <v>133.19460799999999</v>
      </c>
      <c r="Q45">
        <v>0</v>
      </c>
      <c r="R45">
        <v>15.449763000000001</v>
      </c>
      <c r="S45">
        <v>9.7447560000000006</v>
      </c>
      <c r="T45">
        <v>0</v>
      </c>
      <c r="U45">
        <v>336.83067</v>
      </c>
      <c r="V45">
        <v>10.105505000000001</v>
      </c>
      <c r="W45">
        <v>35.731259999999999</v>
      </c>
      <c r="X45">
        <v>86.698480000000004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8.4759039999999999</v>
      </c>
      <c r="AE45">
        <v>0</v>
      </c>
      <c r="AF45">
        <v>0</v>
      </c>
      <c r="AG45">
        <v>40.589942000000001</v>
      </c>
      <c r="AH45">
        <v>0</v>
      </c>
      <c r="AI45">
        <v>0</v>
      </c>
      <c r="AJ45">
        <v>0</v>
      </c>
      <c r="AK45">
        <v>50.778689</v>
      </c>
      <c r="AL45">
        <v>11.215624</v>
      </c>
      <c r="AM45">
        <v>0</v>
      </c>
      <c r="AN45">
        <v>0.431338</v>
      </c>
      <c r="AO45">
        <v>9.0806020000000007</v>
      </c>
      <c r="AP45">
        <v>10.50958</v>
      </c>
      <c r="AQ45">
        <v>0</v>
      </c>
      <c r="AR45">
        <v>3.196742</v>
      </c>
      <c r="AS45">
        <v>10.127419</v>
      </c>
      <c r="AT45">
        <v>14.474911000000001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57.534225999999997</v>
      </c>
      <c r="BA45">
        <f t="shared" si="1"/>
        <v>1384.3364389999999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0.32544899999999999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</v>
      </c>
      <c r="BP45">
        <v>2.1</v>
      </c>
      <c r="BQ45">
        <v>0</v>
      </c>
      <c r="BR45">
        <v>0</v>
      </c>
      <c r="BS45">
        <v>1.57</v>
      </c>
      <c r="BT45">
        <v>0</v>
      </c>
      <c r="BU45">
        <v>2.7925490000000002</v>
      </c>
      <c r="BV45">
        <v>1.3012109999999999</v>
      </c>
      <c r="BW45">
        <v>0</v>
      </c>
      <c r="BX45">
        <v>4.1276780000000004</v>
      </c>
      <c r="BY45">
        <v>0.25</v>
      </c>
      <c r="BZ45">
        <v>1.292613</v>
      </c>
      <c r="CA45">
        <v>0</v>
      </c>
      <c r="CB45">
        <v>1.2</v>
      </c>
      <c r="CC45">
        <v>0.59</v>
      </c>
      <c r="CD45">
        <v>1.7</v>
      </c>
      <c r="CE45">
        <v>0.76</v>
      </c>
      <c r="CF45">
        <v>0.08</v>
      </c>
      <c r="CG45">
        <v>3.52</v>
      </c>
      <c r="CH45">
        <v>0</v>
      </c>
      <c r="CI45">
        <v>6.99</v>
      </c>
      <c r="CJ45">
        <v>1.8</v>
      </c>
      <c r="CK45">
        <v>1.67</v>
      </c>
      <c r="CL45">
        <v>3.4351950000000002</v>
      </c>
      <c r="CM45">
        <v>1.7853190000000001</v>
      </c>
      <c r="CN45">
        <v>0</v>
      </c>
      <c r="CO45">
        <v>2.9</v>
      </c>
      <c r="CP45">
        <v>0</v>
      </c>
      <c r="CQ45">
        <v>2.1705220000000001</v>
      </c>
      <c r="CR45">
        <v>3.28</v>
      </c>
      <c r="CS45">
        <v>2.3683339999999999</v>
      </c>
      <c r="CT45">
        <v>1.859799</v>
      </c>
      <c r="CU45">
        <v>1.8758060000000001</v>
      </c>
      <c r="CV45">
        <v>2.60242</v>
      </c>
      <c r="CW45">
        <v>1.287331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57.534225999999997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210.52709400000001</v>
      </c>
      <c r="L46">
        <v>0</v>
      </c>
      <c r="M46">
        <v>91.105227999999997</v>
      </c>
      <c r="N46">
        <v>116.45741200000001</v>
      </c>
      <c r="O46">
        <v>122.076686</v>
      </c>
      <c r="P46">
        <v>133.19460799999999</v>
      </c>
      <c r="Q46">
        <v>0</v>
      </c>
      <c r="R46">
        <v>15.449763000000001</v>
      </c>
      <c r="S46">
        <v>12.619482</v>
      </c>
      <c r="T46">
        <v>0</v>
      </c>
      <c r="U46">
        <v>336.83067</v>
      </c>
      <c r="V46">
        <v>10.105505000000001</v>
      </c>
      <c r="W46">
        <v>35.731259999999999</v>
      </c>
      <c r="X46">
        <v>86.698480000000004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8.4759039999999999</v>
      </c>
      <c r="AE46">
        <v>0</v>
      </c>
      <c r="AF46">
        <v>0</v>
      </c>
      <c r="AG46">
        <v>40.589942000000001</v>
      </c>
      <c r="AH46">
        <v>0</v>
      </c>
      <c r="AI46">
        <v>0</v>
      </c>
      <c r="AJ46">
        <v>0</v>
      </c>
      <c r="AK46">
        <v>50.778689</v>
      </c>
      <c r="AL46">
        <v>11.215624</v>
      </c>
      <c r="AM46">
        <v>0</v>
      </c>
      <c r="AN46">
        <v>0.431338</v>
      </c>
      <c r="AO46">
        <v>9.0806020000000007</v>
      </c>
      <c r="AP46">
        <v>10.50958</v>
      </c>
      <c r="AQ46">
        <v>0</v>
      </c>
      <c r="AR46">
        <v>3.196742</v>
      </c>
      <c r="AS46">
        <v>10.127419</v>
      </c>
      <c r="AT46">
        <v>14.474911000000001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57.534225999999997</v>
      </c>
      <c r="BA46">
        <f t="shared" si="1"/>
        <v>1387.2111649999999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0.32544899999999999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</v>
      </c>
      <c r="BP46">
        <v>2.1</v>
      </c>
      <c r="BQ46">
        <v>0</v>
      </c>
      <c r="BR46">
        <v>0</v>
      </c>
      <c r="BS46">
        <v>1.57</v>
      </c>
      <c r="BT46">
        <v>0</v>
      </c>
      <c r="BU46">
        <v>2.7925490000000002</v>
      </c>
      <c r="BV46">
        <v>1.3012109999999999</v>
      </c>
      <c r="BW46">
        <v>0</v>
      </c>
      <c r="BX46">
        <v>4.1276780000000004</v>
      </c>
      <c r="BY46">
        <v>0.25</v>
      </c>
      <c r="BZ46">
        <v>1.292613</v>
      </c>
      <c r="CA46">
        <v>0</v>
      </c>
      <c r="CB46">
        <v>1.2</v>
      </c>
      <c r="CC46">
        <v>0.59</v>
      </c>
      <c r="CD46">
        <v>1.7</v>
      </c>
      <c r="CE46">
        <v>0.76</v>
      </c>
      <c r="CF46">
        <v>0.08</v>
      </c>
      <c r="CG46">
        <v>3.52</v>
      </c>
      <c r="CH46">
        <v>0</v>
      </c>
      <c r="CI46">
        <v>6.99</v>
      </c>
      <c r="CJ46">
        <v>1.8</v>
      </c>
      <c r="CK46">
        <v>1.67</v>
      </c>
      <c r="CL46">
        <v>3.4351950000000002</v>
      </c>
      <c r="CM46">
        <v>1.7853190000000001</v>
      </c>
      <c r="CN46">
        <v>0</v>
      </c>
      <c r="CO46">
        <v>2.9</v>
      </c>
      <c r="CP46">
        <v>0</v>
      </c>
      <c r="CQ46">
        <v>2.1705220000000001</v>
      </c>
      <c r="CR46">
        <v>3.28</v>
      </c>
      <c r="CS46">
        <v>2.3683339999999999</v>
      </c>
      <c r="CT46">
        <v>1.859799</v>
      </c>
      <c r="CU46">
        <v>1.8758060000000001</v>
      </c>
      <c r="CV46">
        <v>2.60242</v>
      </c>
      <c r="CW46">
        <v>1.287331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57.534225999999997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210.52709400000001</v>
      </c>
      <c r="L47">
        <v>0</v>
      </c>
      <c r="M47">
        <v>91.105227999999997</v>
      </c>
      <c r="N47">
        <v>116.45741200000001</v>
      </c>
      <c r="O47">
        <v>122.076686</v>
      </c>
      <c r="P47">
        <v>133.19460799999999</v>
      </c>
      <c r="Q47">
        <v>0</v>
      </c>
      <c r="R47">
        <v>15.449763000000001</v>
      </c>
      <c r="S47">
        <v>11.507396</v>
      </c>
      <c r="T47">
        <v>0</v>
      </c>
      <c r="U47">
        <v>336.83067</v>
      </c>
      <c r="V47">
        <v>9.1281140000000001</v>
      </c>
      <c r="W47">
        <v>27.50619</v>
      </c>
      <c r="X47">
        <v>86.290576999999999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8.4759039999999999</v>
      </c>
      <c r="AE47">
        <v>0</v>
      </c>
      <c r="AF47">
        <v>0</v>
      </c>
      <c r="AG47">
        <v>40.589942000000001</v>
      </c>
      <c r="AH47">
        <v>0</v>
      </c>
      <c r="AI47">
        <v>0</v>
      </c>
      <c r="AJ47">
        <v>0</v>
      </c>
      <c r="AK47">
        <v>50.778689</v>
      </c>
      <c r="AL47">
        <v>11.215624</v>
      </c>
      <c r="AM47">
        <v>0</v>
      </c>
      <c r="AN47">
        <v>0.431338</v>
      </c>
      <c r="AO47">
        <v>9.0806020000000007</v>
      </c>
      <c r="AP47">
        <v>10.50958</v>
      </c>
      <c r="AQ47">
        <v>0</v>
      </c>
      <c r="AR47">
        <v>3.196742</v>
      </c>
      <c r="AS47">
        <v>10.127419</v>
      </c>
      <c r="AT47">
        <v>14.474911000000001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57.360266000000003</v>
      </c>
      <c r="BA47">
        <f t="shared" si="1"/>
        <v>1376.3147549999999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0.32544899999999999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</v>
      </c>
      <c r="BP47">
        <v>2.1</v>
      </c>
      <c r="BQ47">
        <v>0</v>
      </c>
      <c r="BR47">
        <v>0</v>
      </c>
      <c r="BS47">
        <v>1.57</v>
      </c>
      <c r="BT47">
        <v>0</v>
      </c>
      <c r="BU47">
        <v>2.7925490000000002</v>
      </c>
      <c r="BV47">
        <v>1.3012109999999999</v>
      </c>
      <c r="BW47">
        <v>0</v>
      </c>
      <c r="BX47">
        <v>4.1276780000000004</v>
      </c>
      <c r="BY47">
        <v>0.25</v>
      </c>
      <c r="BZ47">
        <v>1.292613</v>
      </c>
      <c r="CA47">
        <v>0</v>
      </c>
      <c r="CB47">
        <v>1.2</v>
      </c>
      <c r="CC47">
        <v>0.59</v>
      </c>
      <c r="CD47">
        <v>1.55</v>
      </c>
      <c r="CE47">
        <v>0.76</v>
      </c>
      <c r="CF47">
        <v>0.08</v>
      </c>
      <c r="CG47">
        <v>3.52</v>
      </c>
      <c r="CH47">
        <v>0</v>
      </c>
      <c r="CI47">
        <v>6.99</v>
      </c>
      <c r="CJ47">
        <v>1.8</v>
      </c>
      <c r="CK47">
        <v>1.67</v>
      </c>
      <c r="CL47">
        <v>3.4351950000000002</v>
      </c>
      <c r="CM47">
        <v>1.7853190000000001</v>
      </c>
      <c r="CN47">
        <v>0</v>
      </c>
      <c r="CO47">
        <v>2.9</v>
      </c>
      <c r="CP47">
        <v>0</v>
      </c>
      <c r="CQ47">
        <v>2.1705220000000001</v>
      </c>
      <c r="CR47">
        <v>3.28</v>
      </c>
      <c r="CS47">
        <v>2.3443740000000002</v>
      </c>
      <c r="CT47">
        <v>1.859799</v>
      </c>
      <c r="CU47">
        <v>1.8758060000000001</v>
      </c>
      <c r="CV47">
        <v>2.60242</v>
      </c>
      <c r="CW47">
        <v>1.287331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57.360266000000003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210.52709400000001</v>
      </c>
      <c r="L48">
        <v>0</v>
      </c>
      <c r="M48">
        <v>91.105227999999997</v>
      </c>
      <c r="N48">
        <v>116.45741200000001</v>
      </c>
      <c r="O48">
        <v>122.076686</v>
      </c>
      <c r="P48">
        <v>133.19460799999999</v>
      </c>
      <c r="Q48">
        <v>0</v>
      </c>
      <c r="R48">
        <v>15.449763000000001</v>
      </c>
      <c r="S48">
        <v>11.507396</v>
      </c>
      <c r="T48">
        <v>0</v>
      </c>
      <c r="U48">
        <v>336.83067</v>
      </c>
      <c r="V48">
        <v>9.1281140000000001</v>
      </c>
      <c r="W48">
        <v>35.731259999999999</v>
      </c>
      <c r="X48">
        <v>89.682326000000003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8.4759039999999999</v>
      </c>
      <c r="AE48">
        <v>0</v>
      </c>
      <c r="AF48">
        <v>0</v>
      </c>
      <c r="AG48">
        <v>40.589942000000001</v>
      </c>
      <c r="AH48">
        <v>0</v>
      </c>
      <c r="AI48">
        <v>0</v>
      </c>
      <c r="AJ48">
        <v>0</v>
      </c>
      <c r="AK48">
        <v>50.778689</v>
      </c>
      <c r="AL48">
        <v>11.215624</v>
      </c>
      <c r="AM48">
        <v>0</v>
      </c>
      <c r="AN48">
        <v>0.431338</v>
      </c>
      <c r="AO48">
        <v>9.0806020000000007</v>
      </c>
      <c r="AP48">
        <v>10.50958</v>
      </c>
      <c r="AQ48">
        <v>0</v>
      </c>
      <c r="AR48">
        <v>3.196742</v>
      </c>
      <c r="AS48">
        <v>10.127419</v>
      </c>
      <c r="AT48">
        <v>14.474911000000001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57.360266000000003</v>
      </c>
      <c r="BA48">
        <f t="shared" si="1"/>
        <v>1387.931574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0.32544899999999999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</v>
      </c>
      <c r="BP48">
        <v>2.1</v>
      </c>
      <c r="BQ48">
        <v>0</v>
      </c>
      <c r="BR48">
        <v>0</v>
      </c>
      <c r="BS48">
        <v>1.57</v>
      </c>
      <c r="BT48">
        <v>0</v>
      </c>
      <c r="BU48">
        <v>2.7925490000000002</v>
      </c>
      <c r="BV48">
        <v>1.3012109999999999</v>
      </c>
      <c r="BW48">
        <v>0</v>
      </c>
      <c r="BX48">
        <v>4.1276780000000004</v>
      </c>
      <c r="BY48">
        <v>0.25</v>
      </c>
      <c r="BZ48">
        <v>1.292613</v>
      </c>
      <c r="CA48">
        <v>0</v>
      </c>
      <c r="CB48">
        <v>1.2</v>
      </c>
      <c r="CC48">
        <v>0.59</v>
      </c>
      <c r="CD48">
        <v>1.55</v>
      </c>
      <c r="CE48">
        <v>0.76</v>
      </c>
      <c r="CF48">
        <v>0.08</v>
      </c>
      <c r="CG48">
        <v>3.52</v>
      </c>
      <c r="CH48">
        <v>0</v>
      </c>
      <c r="CI48">
        <v>6.99</v>
      </c>
      <c r="CJ48">
        <v>1.8</v>
      </c>
      <c r="CK48">
        <v>1.67</v>
      </c>
      <c r="CL48">
        <v>3.4351950000000002</v>
      </c>
      <c r="CM48">
        <v>1.7853190000000001</v>
      </c>
      <c r="CN48">
        <v>0</v>
      </c>
      <c r="CO48">
        <v>2.9</v>
      </c>
      <c r="CP48">
        <v>0</v>
      </c>
      <c r="CQ48">
        <v>2.1705220000000001</v>
      </c>
      <c r="CR48">
        <v>3.28</v>
      </c>
      <c r="CS48">
        <v>2.3443740000000002</v>
      </c>
      <c r="CT48">
        <v>1.859799</v>
      </c>
      <c r="CU48">
        <v>1.8758060000000001</v>
      </c>
      <c r="CV48">
        <v>2.60242</v>
      </c>
      <c r="CW48">
        <v>1.287331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57.360266000000003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210.52709400000001</v>
      </c>
      <c r="L49">
        <v>0</v>
      </c>
      <c r="M49">
        <v>91.105227999999997</v>
      </c>
      <c r="N49">
        <v>116.45741200000001</v>
      </c>
      <c r="O49">
        <v>122.076686</v>
      </c>
      <c r="P49">
        <v>133.19460799999999</v>
      </c>
      <c r="Q49">
        <v>0</v>
      </c>
      <c r="R49">
        <v>15.449763000000001</v>
      </c>
      <c r="S49">
        <v>12.063439000000001</v>
      </c>
      <c r="T49">
        <v>0</v>
      </c>
      <c r="U49">
        <v>336.83067</v>
      </c>
      <c r="V49">
        <v>9.1281140000000001</v>
      </c>
      <c r="W49">
        <v>35.731259999999999</v>
      </c>
      <c r="X49">
        <v>92.655407999999994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8.4759039999999999</v>
      </c>
      <c r="AE49">
        <v>0</v>
      </c>
      <c r="AF49">
        <v>0</v>
      </c>
      <c r="AG49">
        <v>40.589942000000001</v>
      </c>
      <c r="AH49">
        <v>0</v>
      </c>
      <c r="AI49">
        <v>0</v>
      </c>
      <c r="AJ49">
        <v>0</v>
      </c>
      <c r="AK49">
        <v>50.778689</v>
      </c>
      <c r="AL49">
        <v>11.215624</v>
      </c>
      <c r="AM49">
        <v>0</v>
      </c>
      <c r="AN49">
        <v>0.431338</v>
      </c>
      <c r="AO49">
        <v>9.0806020000000007</v>
      </c>
      <c r="AP49">
        <v>10.50958</v>
      </c>
      <c r="AQ49">
        <v>0</v>
      </c>
      <c r="AR49">
        <v>3.196742</v>
      </c>
      <c r="AS49">
        <v>10.127419</v>
      </c>
      <c r="AT49">
        <v>14.474911000000001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57.730266000000007</v>
      </c>
      <c r="BA49">
        <f t="shared" si="1"/>
        <v>1391.8306990000001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0.32544899999999999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</v>
      </c>
      <c r="BP49">
        <v>2.1</v>
      </c>
      <c r="BQ49">
        <v>0</v>
      </c>
      <c r="BR49">
        <v>0</v>
      </c>
      <c r="BS49">
        <v>1.57</v>
      </c>
      <c r="BT49">
        <v>0</v>
      </c>
      <c r="BU49">
        <v>2.7925490000000002</v>
      </c>
      <c r="BV49">
        <v>1.3012109999999999</v>
      </c>
      <c r="BW49">
        <v>0</v>
      </c>
      <c r="BX49">
        <v>4.1276780000000004</v>
      </c>
      <c r="BY49">
        <v>0.25</v>
      </c>
      <c r="BZ49">
        <v>1.292613</v>
      </c>
      <c r="CA49">
        <v>0</v>
      </c>
      <c r="CB49">
        <v>1.23</v>
      </c>
      <c r="CC49">
        <v>0.78</v>
      </c>
      <c r="CD49">
        <v>1.7</v>
      </c>
      <c r="CE49">
        <v>0.76</v>
      </c>
      <c r="CF49">
        <v>0.08</v>
      </c>
      <c r="CG49">
        <v>3.52</v>
      </c>
      <c r="CH49">
        <v>0</v>
      </c>
      <c r="CI49">
        <v>6.99</v>
      </c>
      <c r="CJ49">
        <v>1.8</v>
      </c>
      <c r="CK49">
        <v>1.67</v>
      </c>
      <c r="CL49">
        <v>3.4351950000000002</v>
      </c>
      <c r="CM49">
        <v>1.7853190000000001</v>
      </c>
      <c r="CN49">
        <v>0</v>
      </c>
      <c r="CO49">
        <v>2.9</v>
      </c>
      <c r="CP49">
        <v>0</v>
      </c>
      <c r="CQ49">
        <v>2.1705220000000001</v>
      </c>
      <c r="CR49">
        <v>3.28</v>
      </c>
      <c r="CS49">
        <v>2.3443740000000002</v>
      </c>
      <c r="CT49">
        <v>1.859799</v>
      </c>
      <c r="CU49">
        <v>1.8758060000000001</v>
      </c>
      <c r="CV49">
        <v>2.60242</v>
      </c>
      <c r="CW49">
        <v>1.287331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57.730266000000007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210.52709400000001</v>
      </c>
      <c r="L50">
        <v>0</v>
      </c>
      <c r="M50">
        <v>91.105227999999997</v>
      </c>
      <c r="N50">
        <v>116.45741200000001</v>
      </c>
      <c r="O50">
        <v>122.076686</v>
      </c>
      <c r="P50">
        <v>133.19460799999999</v>
      </c>
      <c r="Q50">
        <v>0</v>
      </c>
      <c r="R50">
        <v>15.449763000000001</v>
      </c>
      <c r="S50">
        <v>12.063439000000001</v>
      </c>
      <c r="T50">
        <v>0</v>
      </c>
      <c r="U50">
        <v>336.83067</v>
      </c>
      <c r="V50">
        <v>9.1281140000000001</v>
      </c>
      <c r="W50">
        <v>35.731259999999999</v>
      </c>
      <c r="X50">
        <v>92.655407999999994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8.4759039999999999</v>
      </c>
      <c r="AE50">
        <v>0</v>
      </c>
      <c r="AF50">
        <v>0</v>
      </c>
      <c r="AG50">
        <v>40.589942000000001</v>
      </c>
      <c r="AH50">
        <v>0</v>
      </c>
      <c r="AI50">
        <v>0</v>
      </c>
      <c r="AJ50">
        <v>0</v>
      </c>
      <c r="AK50">
        <v>50.778689</v>
      </c>
      <c r="AL50">
        <v>11.215624</v>
      </c>
      <c r="AM50">
        <v>0</v>
      </c>
      <c r="AN50">
        <v>0.431338</v>
      </c>
      <c r="AO50">
        <v>9.0806020000000007</v>
      </c>
      <c r="AP50">
        <v>10.50958</v>
      </c>
      <c r="AQ50">
        <v>0</v>
      </c>
      <c r="AR50">
        <v>3.196742</v>
      </c>
      <c r="AS50">
        <v>10.127419</v>
      </c>
      <c r="AT50">
        <v>14.474911000000001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57.730266000000007</v>
      </c>
      <c r="BA50">
        <f t="shared" si="1"/>
        <v>1391.8306990000001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0.32544899999999999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</v>
      </c>
      <c r="BP50">
        <v>2.1</v>
      </c>
      <c r="BQ50">
        <v>0</v>
      </c>
      <c r="BR50">
        <v>0</v>
      </c>
      <c r="BS50">
        <v>1.57</v>
      </c>
      <c r="BT50">
        <v>0</v>
      </c>
      <c r="BU50">
        <v>2.7925490000000002</v>
      </c>
      <c r="BV50">
        <v>1.3012109999999999</v>
      </c>
      <c r="BW50">
        <v>0</v>
      </c>
      <c r="BX50">
        <v>4.1276780000000004</v>
      </c>
      <c r="BY50">
        <v>0.25</v>
      </c>
      <c r="BZ50">
        <v>1.292613</v>
      </c>
      <c r="CA50">
        <v>0</v>
      </c>
      <c r="CB50">
        <v>1.23</v>
      </c>
      <c r="CC50">
        <v>0.78</v>
      </c>
      <c r="CD50">
        <v>1.7</v>
      </c>
      <c r="CE50">
        <v>0.76</v>
      </c>
      <c r="CF50">
        <v>0.08</v>
      </c>
      <c r="CG50">
        <v>3.52</v>
      </c>
      <c r="CH50">
        <v>0</v>
      </c>
      <c r="CI50">
        <v>6.99</v>
      </c>
      <c r="CJ50">
        <v>1.8</v>
      </c>
      <c r="CK50">
        <v>1.67</v>
      </c>
      <c r="CL50">
        <v>3.4351950000000002</v>
      </c>
      <c r="CM50">
        <v>1.7853190000000001</v>
      </c>
      <c r="CN50">
        <v>0</v>
      </c>
      <c r="CO50">
        <v>2.9</v>
      </c>
      <c r="CP50">
        <v>0</v>
      </c>
      <c r="CQ50">
        <v>2.1705220000000001</v>
      </c>
      <c r="CR50">
        <v>3.28</v>
      </c>
      <c r="CS50">
        <v>2.3443740000000002</v>
      </c>
      <c r="CT50">
        <v>1.859799</v>
      </c>
      <c r="CU50">
        <v>1.8758060000000001</v>
      </c>
      <c r="CV50">
        <v>2.60242</v>
      </c>
      <c r="CW50">
        <v>1.287331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57.730266000000007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210.52709400000001</v>
      </c>
      <c r="L51">
        <v>0</v>
      </c>
      <c r="M51">
        <v>91.105227999999997</v>
      </c>
      <c r="N51">
        <v>116.45741200000001</v>
      </c>
      <c r="O51">
        <v>122.076686</v>
      </c>
      <c r="P51">
        <v>133.19460799999999</v>
      </c>
      <c r="Q51">
        <v>0</v>
      </c>
      <c r="R51">
        <v>15.449763000000001</v>
      </c>
      <c r="S51">
        <v>11.548475</v>
      </c>
      <c r="T51">
        <v>0</v>
      </c>
      <c r="U51">
        <v>336.83067</v>
      </c>
      <c r="V51">
        <v>8.7049310000000002</v>
      </c>
      <c r="W51">
        <v>35.731259999999999</v>
      </c>
      <c r="X51">
        <v>89.682326000000003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8.4759039999999999</v>
      </c>
      <c r="AE51">
        <v>0</v>
      </c>
      <c r="AF51">
        <v>0</v>
      </c>
      <c r="AG51">
        <v>40.589942000000001</v>
      </c>
      <c r="AH51">
        <v>0</v>
      </c>
      <c r="AI51">
        <v>0</v>
      </c>
      <c r="AJ51">
        <v>0</v>
      </c>
      <c r="AK51">
        <v>50.778689</v>
      </c>
      <c r="AL51">
        <v>11.215624</v>
      </c>
      <c r="AM51">
        <v>0</v>
      </c>
      <c r="AN51">
        <v>0.431338</v>
      </c>
      <c r="AO51">
        <v>9.0806020000000007</v>
      </c>
      <c r="AP51">
        <v>11.127791</v>
      </c>
      <c r="AQ51">
        <v>0</v>
      </c>
      <c r="AR51">
        <v>51.147877999999999</v>
      </c>
      <c r="AS51">
        <v>10.127419</v>
      </c>
      <c r="AT51">
        <v>14.474911000000001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57.730266000000007</v>
      </c>
      <c r="BA51">
        <f t="shared" si="1"/>
        <v>1436.4888169999999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0.32544899999999999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</v>
      </c>
      <c r="BP51">
        <v>2.1</v>
      </c>
      <c r="BQ51">
        <v>0</v>
      </c>
      <c r="BR51">
        <v>0</v>
      </c>
      <c r="BS51">
        <v>1.57</v>
      </c>
      <c r="BT51">
        <v>0</v>
      </c>
      <c r="BU51">
        <v>2.7925490000000002</v>
      </c>
      <c r="BV51">
        <v>1.3012109999999999</v>
      </c>
      <c r="BW51">
        <v>0</v>
      </c>
      <c r="BX51">
        <v>4.1276780000000004</v>
      </c>
      <c r="BY51">
        <v>0.25</v>
      </c>
      <c r="BZ51">
        <v>1.292613</v>
      </c>
      <c r="CA51">
        <v>0</v>
      </c>
      <c r="CB51">
        <v>1.23</v>
      </c>
      <c r="CC51">
        <v>0.78</v>
      </c>
      <c r="CD51">
        <v>1.7</v>
      </c>
      <c r="CE51">
        <v>0.76</v>
      </c>
      <c r="CF51">
        <v>0.08</v>
      </c>
      <c r="CG51">
        <v>3.52</v>
      </c>
      <c r="CH51">
        <v>0</v>
      </c>
      <c r="CI51">
        <v>6.99</v>
      </c>
      <c r="CJ51">
        <v>1.8</v>
      </c>
      <c r="CK51">
        <v>1.67</v>
      </c>
      <c r="CL51">
        <v>3.4351950000000002</v>
      </c>
      <c r="CM51">
        <v>1.7853190000000001</v>
      </c>
      <c r="CN51">
        <v>0</v>
      </c>
      <c r="CO51">
        <v>2.9</v>
      </c>
      <c r="CP51">
        <v>0</v>
      </c>
      <c r="CQ51">
        <v>2.1705220000000001</v>
      </c>
      <c r="CR51">
        <v>3.28</v>
      </c>
      <c r="CS51">
        <v>2.3443740000000002</v>
      </c>
      <c r="CT51">
        <v>1.859799</v>
      </c>
      <c r="CU51">
        <v>1.8758060000000001</v>
      </c>
      <c r="CV51">
        <v>2.60242</v>
      </c>
      <c r="CW51">
        <v>1.287331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57.730266000000007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210.52709400000001</v>
      </c>
      <c r="L52">
        <v>0</v>
      </c>
      <c r="M52">
        <v>91.105227999999997</v>
      </c>
      <c r="N52">
        <v>116.45741200000001</v>
      </c>
      <c r="O52">
        <v>122.076686</v>
      </c>
      <c r="P52">
        <v>133.19460799999999</v>
      </c>
      <c r="Q52">
        <v>0</v>
      </c>
      <c r="R52">
        <v>15.449763000000001</v>
      </c>
      <c r="S52">
        <v>11.548475</v>
      </c>
      <c r="T52">
        <v>0</v>
      </c>
      <c r="U52">
        <v>336.83067</v>
      </c>
      <c r="V52">
        <v>8.7049310000000002</v>
      </c>
      <c r="W52">
        <v>35.731259999999999</v>
      </c>
      <c r="X52">
        <v>89.682326000000003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8.4759039999999999</v>
      </c>
      <c r="AE52">
        <v>0</v>
      </c>
      <c r="AF52">
        <v>0</v>
      </c>
      <c r="AG52">
        <v>40.589942000000001</v>
      </c>
      <c r="AH52">
        <v>0</v>
      </c>
      <c r="AI52">
        <v>0</v>
      </c>
      <c r="AJ52">
        <v>0</v>
      </c>
      <c r="AK52">
        <v>50.778689</v>
      </c>
      <c r="AL52">
        <v>11.215624</v>
      </c>
      <c r="AM52">
        <v>0</v>
      </c>
      <c r="AN52">
        <v>0.431338</v>
      </c>
      <c r="AO52">
        <v>9.0806020000000007</v>
      </c>
      <c r="AP52">
        <v>11.127791</v>
      </c>
      <c r="AQ52">
        <v>0</v>
      </c>
      <c r="AR52">
        <v>51.147877999999999</v>
      </c>
      <c r="AS52">
        <v>10.127419</v>
      </c>
      <c r="AT52">
        <v>14.474911000000001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57.730266000000007</v>
      </c>
      <c r="BA52">
        <f t="shared" si="1"/>
        <v>1436.4888169999999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0.32544899999999999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</v>
      </c>
      <c r="BP52">
        <v>2.1</v>
      </c>
      <c r="BQ52">
        <v>0</v>
      </c>
      <c r="BR52">
        <v>0</v>
      </c>
      <c r="BS52">
        <v>1.57</v>
      </c>
      <c r="BT52">
        <v>0</v>
      </c>
      <c r="BU52">
        <v>2.7925490000000002</v>
      </c>
      <c r="BV52">
        <v>1.3012109999999999</v>
      </c>
      <c r="BW52">
        <v>0</v>
      </c>
      <c r="BX52">
        <v>4.1276780000000004</v>
      </c>
      <c r="BY52">
        <v>0.25</v>
      </c>
      <c r="BZ52">
        <v>1.292613</v>
      </c>
      <c r="CA52">
        <v>0</v>
      </c>
      <c r="CB52">
        <v>1.23</v>
      </c>
      <c r="CC52">
        <v>0.78</v>
      </c>
      <c r="CD52">
        <v>1.7</v>
      </c>
      <c r="CE52">
        <v>0.76</v>
      </c>
      <c r="CF52">
        <v>0.08</v>
      </c>
      <c r="CG52">
        <v>3.52</v>
      </c>
      <c r="CH52">
        <v>0</v>
      </c>
      <c r="CI52">
        <v>6.99</v>
      </c>
      <c r="CJ52">
        <v>1.8</v>
      </c>
      <c r="CK52">
        <v>1.67</v>
      </c>
      <c r="CL52">
        <v>3.4351950000000002</v>
      </c>
      <c r="CM52">
        <v>1.7853190000000001</v>
      </c>
      <c r="CN52">
        <v>0</v>
      </c>
      <c r="CO52">
        <v>2.9</v>
      </c>
      <c r="CP52">
        <v>0</v>
      </c>
      <c r="CQ52">
        <v>2.1705220000000001</v>
      </c>
      <c r="CR52">
        <v>3.28</v>
      </c>
      <c r="CS52">
        <v>2.3443740000000002</v>
      </c>
      <c r="CT52">
        <v>1.859799</v>
      </c>
      <c r="CU52">
        <v>1.8758060000000001</v>
      </c>
      <c r="CV52">
        <v>2.60242</v>
      </c>
      <c r="CW52">
        <v>1.287331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57.730266000000007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210.52709400000001</v>
      </c>
      <c r="L53">
        <v>0</v>
      </c>
      <c r="M53">
        <v>91.105227999999997</v>
      </c>
      <c r="N53">
        <v>116.45741200000001</v>
      </c>
      <c r="O53">
        <v>122.076686</v>
      </c>
      <c r="P53">
        <v>133.19460799999999</v>
      </c>
      <c r="Q53">
        <v>0</v>
      </c>
      <c r="R53">
        <v>15.520792</v>
      </c>
      <c r="S53">
        <v>11.548475</v>
      </c>
      <c r="T53">
        <v>0</v>
      </c>
      <c r="U53">
        <v>336.83067</v>
      </c>
      <c r="V53">
        <v>8.7049310000000002</v>
      </c>
      <c r="W53">
        <v>35.731259999999999</v>
      </c>
      <c r="X53">
        <v>99.668362000000002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8.4759039999999999</v>
      </c>
      <c r="AE53">
        <v>0</v>
      </c>
      <c r="AF53">
        <v>0</v>
      </c>
      <c r="AG53">
        <v>40.589942000000001</v>
      </c>
      <c r="AH53">
        <v>0</v>
      </c>
      <c r="AI53">
        <v>0</v>
      </c>
      <c r="AJ53">
        <v>0</v>
      </c>
      <c r="AK53">
        <v>50.778689</v>
      </c>
      <c r="AL53">
        <v>11.215624</v>
      </c>
      <c r="AM53">
        <v>0</v>
      </c>
      <c r="AN53">
        <v>0.431338</v>
      </c>
      <c r="AO53">
        <v>9.0806020000000007</v>
      </c>
      <c r="AP53">
        <v>11.127791</v>
      </c>
      <c r="AQ53">
        <v>0</v>
      </c>
      <c r="AR53">
        <v>3.196742</v>
      </c>
      <c r="AS53">
        <v>10.127419</v>
      </c>
      <c r="AT53">
        <v>14.474911000000001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57.720266000000002</v>
      </c>
      <c r="BA53">
        <f t="shared" si="1"/>
        <v>1398.584746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0.32544899999999999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</v>
      </c>
      <c r="BP53">
        <v>2.1</v>
      </c>
      <c r="BQ53">
        <v>0</v>
      </c>
      <c r="BR53">
        <v>0</v>
      </c>
      <c r="BS53">
        <v>1.57</v>
      </c>
      <c r="BT53">
        <v>0</v>
      </c>
      <c r="BU53">
        <v>2.7925490000000002</v>
      </c>
      <c r="BV53">
        <v>1.3012109999999999</v>
      </c>
      <c r="BW53">
        <v>0</v>
      </c>
      <c r="BX53">
        <v>4.1276780000000004</v>
      </c>
      <c r="BY53">
        <v>0.25</v>
      </c>
      <c r="BZ53">
        <v>1.292613</v>
      </c>
      <c r="CA53">
        <v>0</v>
      </c>
      <c r="CB53">
        <v>1.23</v>
      </c>
      <c r="CC53">
        <v>0.77</v>
      </c>
      <c r="CD53">
        <v>1.7</v>
      </c>
      <c r="CE53">
        <v>0.76</v>
      </c>
      <c r="CF53">
        <v>0.08</v>
      </c>
      <c r="CG53">
        <v>3.52</v>
      </c>
      <c r="CH53">
        <v>0</v>
      </c>
      <c r="CI53">
        <v>6.99</v>
      </c>
      <c r="CJ53">
        <v>1.8</v>
      </c>
      <c r="CK53">
        <v>1.67</v>
      </c>
      <c r="CL53">
        <v>3.4351950000000002</v>
      </c>
      <c r="CM53">
        <v>1.7853190000000001</v>
      </c>
      <c r="CN53">
        <v>0</v>
      </c>
      <c r="CO53">
        <v>2.9</v>
      </c>
      <c r="CP53">
        <v>0</v>
      </c>
      <c r="CQ53">
        <v>2.1705220000000001</v>
      </c>
      <c r="CR53">
        <v>3.28</v>
      </c>
      <c r="CS53">
        <v>2.3443740000000002</v>
      </c>
      <c r="CT53">
        <v>1.859799</v>
      </c>
      <c r="CU53">
        <v>1.8758060000000001</v>
      </c>
      <c r="CV53">
        <v>2.60242</v>
      </c>
      <c r="CW53">
        <v>1.287331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57.720266000000002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210.52709400000001</v>
      </c>
      <c r="L54">
        <v>0</v>
      </c>
      <c r="M54">
        <v>91.105227999999997</v>
      </c>
      <c r="N54">
        <v>116.45741200000001</v>
      </c>
      <c r="O54">
        <v>122.076686</v>
      </c>
      <c r="P54">
        <v>133.19460799999999</v>
      </c>
      <c r="Q54">
        <v>0</v>
      </c>
      <c r="R54">
        <v>15.520792</v>
      </c>
      <c r="S54">
        <v>11.548475</v>
      </c>
      <c r="T54">
        <v>0</v>
      </c>
      <c r="U54">
        <v>336.83067</v>
      </c>
      <c r="V54">
        <v>8.7049310000000002</v>
      </c>
      <c r="W54">
        <v>35.731259999999999</v>
      </c>
      <c r="X54">
        <v>99.668362000000002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8.4759039999999999</v>
      </c>
      <c r="AE54">
        <v>0</v>
      </c>
      <c r="AF54">
        <v>0</v>
      </c>
      <c r="AG54">
        <v>40.589942000000001</v>
      </c>
      <c r="AH54">
        <v>0</v>
      </c>
      <c r="AI54">
        <v>0</v>
      </c>
      <c r="AJ54">
        <v>0</v>
      </c>
      <c r="AK54">
        <v>50.778689</v>
      </c>
      <c r="AL54">
        <v>11.215624</v>
      </c>
      <c r="AM54">
        <v>0</v>
      </c>
      <c r="AN54">
        <v>0.431338</v>
      </c>
      <c r="AO54">
        <v>9.0806020000000007</v>
      </c>
      <c r="AP54">
        <v>11.127791</v>
      </c>
      <c r="AQ54">
        <v>0</v>
      </c>
      <c r="AR54">
        <v>3.196742</v>
      </c>
      <c r="AS54">
        <v>10.127419</v>
      </c>
      <c r="AT54">
        <v>14.474911000000001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57.700266000000006</v>
      </c>
      <c r="BA54">
        <f t="shared" si="1"/>
        <v>1398.564746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0.32544899999999999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</v>
      </c>
      <c r="BP54">
        <v>2.1</v>
      </c>
      <c r="BQ54">
        <v>0</v>
      </c>
      <c r="BR54">
        <v>0</v>
      </c>
      <c r="BS54">
        <v>1.57</v>
      </c>
      <c r="BT54">
        <v>0</v>
      </c>
      <c r="BU54">
        <v>2.7925490000000002</v>
      </c>
      <c r="BV54">
        <v>1.3012109999999999</v>
      </c>
      <c r="BW54">
        <v>0</v>
      </c>
      <c r="BX54">
        <v>4.1276780000000004</v>
      </c>
      <c r="BY54">
        <v>0.25</v>
      </c>
      <c r="BZ54">
        <v>1.292613</v>
      </c>
      <c r="CA54">
        <v>0</v>
      </c>
      <c r="CB54">
        <v>1.23</v>
      </c>
      <c r="CC54">
        <v>0.79</v>
      </c>
      <c r="CD54">
        <v>1.66</v>
      </c>
      <c r="CE54">
        <v>0.76</v>
      </c>
      <c r="CF54">
        <v>0.08</v>
      </c>
      <c r="CG54">
        <v>3.52</v>
      </c>
      <c r="CH54">
        <v>0</v>
      </c>
      <c r="CI54">
        <v>6.99</v>
      </c>
      <c r="CJ54">
        <v>1.8</v>
      </c>
      <c r="CK54">
        <v>1.67</v>
      </c>
      <c r="CL54">
        <v>3.4351950000000002</v>
      </c>
      <c r="CM54">
        <v>1.7853190000000001</v>
      </c>
      <c r="CN54">
        <v>0</v>
      </c>
      <c r="CO54">
        <v>2.9</v>
      </c>
      <c r="CP54">
        <v>0</v>
      </c>
      <c r="CQ54">
        <v>2.1705220000000001</v>
      </c>
      <c r="CR54">
        <v>3.28</v>
      </c>
      <c r="CS54">
        <v>2.3443740000000002</v>
      </c>
      <c r="CT54">
        <v>1.859799</v>
      </c>
      <c r="CU54">
        <v>1.8758060000000001</v>
      </c>
      <c r="CV54">
        <v>2.60242</v>
      </c>
      <c r="CW54">
        <v>1.287331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57.700266000000006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210.52709400000001</v>
      </c>
      <c r="L55">
        <v>0</v>
      </c>
      <c r="M55">
        <v>91.105227999999997</v>
      </c>
      <c r="N55">
        <v>116.45741200000001</v>
      </c>
      <c r="O55">
        <v>122.076686</v>
      </c>
      <c r="P55">
        <v>133.19460799999999</v>
      </c>
      <c r="Q55">
        <v>0</v>
      </c>
      <c r="R55">
        <v>17.526160000000001</v>
      </c>
      <c r="S55">
        <v>13.360009</v>
      </c>
      <c r="T55">
        <v>0</v>
      </c>
      <c r="U55">
        <v>336.83067</v>
      </c>
      <c r="V55">
        <v>8.7049310000000002</v>
      </c>
      <c r="W55">
        <v>35.731259999999999</v>
      </c>
      <c r="X55">
        <v>99.668362000000002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8.4759039999999999</v>
      </c>
      <c r="AE55">
        <v>0</v>
      </c>
      <c r="AF55">
        <v>0</v>
      </c>
      <c r="AG55">
        <v>40.589942000000001</v>
      </c>
      <c r="AH55">
        <v>0</v>
      </c>
      <c r="AI55">
        <v>0</v>
      </c>
      <c r="AJ55">
        <v>0</v>
      </c>
      <c r="AK55">
        <v>50.778689</v>
      </c>
      <c r="AL55">
        <v>11.215624</v>
      </c>
      <c r="AM55">
        <v>0</v>
      </c>
      <c r="AN55">
        <v>0.431338</v>
      </c>
      <c r="AO55">
        <v>9.0806020000000007</v>
      </c>
      <c r="AP55">
        <v>11.127791</v>
      </c>
      <c r="AQ55">
        <v>0</v>
      </c>
      <c r="AR55">
        <v>3.196742</v>
      </c>
      <c r="AS55">
        <v>10.127419</v>
      </c>
      <c r="AT55">
        <v>14.474911000000001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57.888472000000007</v>
      </c>
      <c r="BA55">
        <f t="shared" si="1"/>
        <v>1402.5698540000001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0.32544899999999999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</v>
      </c>
      <c r="BP55">
        <v>2.1</v>
      </c>
      <c r="BQ55">
        <v>0</v>
      </c>
      <c r="BR55">
        <v>0</v>
      </c>
      <c r="BS55">
        <v>1.57</v>
      </c>
      <c r="BT55">
        <v>0</v>
      </c>
      <c r="BU55">
        <v>2.7925490000000002</v>
      </c>
      <c r="BV55">
        <v>1.3012109999999999</v>
      </c>
      <c r="BW55">
        <v>0</v>
      </c>
      <c r="BX55">
        <v>4.1276780000000004</v>
      </c>
      <c r="BY55">
        <v>0.25</v>
      </c>
      <c r="BZ55">
        <v>1.4808190000000001</v>
      </c>
      <c r="CA55">
        <v>0</v>
      </c>
      <c r="CB55">
        <v>1.23</v>
      </c>
      <c r="CC55">
        <v>0.79</v>
      </c>
      <c r="CD55">
        <v>1.66</v>
      </c>
      <c r="CE55">
        <v>0.76</v>
      </c>
      <c r="CF55">
        <v>0.08</v>
      </c>
      <c r="CG55">
        <v>3.52</v>
      </c>
      <c r="CH55">
        <v>0</v>
      </c>
      <c r="CI55">
        <v>6.99</v>
      </c>
      <c r="CJ55">
        <v>1.8</v>
      </c>
      <c r="CK55">
        <v>1.67</v>
      </c>
      <c r="CL55">
        <v>3.4351950000000002</v>
      </c>
      <c r="CM55">
        <v>1.7853190000000001</v>
      </c>
      <c r="CN55">
        <v>0</v>
      </c>
      <c r="CO55">
        <v>2.9</v>
      </c>
      <c r="CP55">
        <v>0</v>
      </c>
      <c r="CQ55">
        <v>2.1705220000000001</v>
      </c>
      <c r="CR55">
        <v>3.28</v>
      </c>
      <c r="CS55">
        <v>2.3443740000000002</v>
      </c>
      <c r="CT55">
        <v>1.859799</v>
      </c>
      <c r="CU55">
        <v>1.8758060000000001</v>
      </c>
      <c r="CV55">
        <v>2.60242</v>
      </c>
      <c r="CW55">
        <v>1.287331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57.888472000000007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210.52709400000001</v>
      </c>
      <c r="L56">
        <v>0</v>
      </c>
      <c r="M56">
        <v>91.105227999999997</v>
      </c>
      <c r="N56">
        <v>116.45741200000001</v>
      </c>
      <c r="O56">
        <v>122.076686</v>
      </c>
      <c r="P56">
        <v>133.19460799999999</v>
      </c>
      <c r="Q56">
        <v>0</v>
      </c>
      <c r="R56">
        <v>17.526160000000001</v>
      </c>
      <c r="S56">
        <v>13.360009</v>
      </c>
      <c r="T56">
        <v>0</v>
      </c>
      <c r="U56">
        <v>336.83067</v>
      </c>
      <c r="V56">
        <v>8.7049310000000002</v>
      </c>
      <c r="W56">
        <v>35.731259999999999</v>
      </c>
      <c r="X56">
        <v>99.668362000000002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8.4759039999999999</v>
      </c>
      <c r="AE56">
        <v>0</v>
      </c>
      <c r="AF56">
        <v>0</v>
      </c>
      <c r="AG56">
        <v>40.589942000000001</v>
      </c>
      <c r="AH56">
        <v>0</v>
      </c>
      <c r="AI56">
        <v>0</v>
      </c>
      <c r="AJ56">
        <v>0</v>
      </c>
      <c r="AK56">
        <v>50.778689</v>
      </c>
      <c r="AL56">
        <v>11.215624</v>
      </c>
      <c r="AM56">
        <v>0</v>
      </c>
      <c r="AN56">
        <v>0.431338</v>
      </c>
      <c r="AO56">
        <v>9.0806020000000007</v>
      </c>
      <c r="AP56">
        <v>11.127791</v>
      </c>
      <c r="AQ56">
        <v>0</v>
      </c>
      <c r="AR56">
        <v>3.196742</v>
      </c>
      <c r="AS56">
        <v>10.127419</v>
      </c>
      <c r="AT56">
        <v>14.474911000000001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57.888472000000007</v>
      </c>
      <c r="BA56">
        <f t="shared" si="1"/>
        <v>1402.5698540000001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0.32544899999999999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</v>
      </c>
      <c r="BP56">
        <v>2.1</v>
      </c>
      <c r="BQ56">
        <v>0</v>
      </c>
      <c r="BR56">
        <v>0</v>
      </c>
      <c r="BS56">
        <v>1.57</v>
      </c>
      <c r="BT56">
        <v>0</v>
      </c>
      <c r="BU56">
        <v>2.7925490000000002</v>
      </c>
      <c r="BV56">
        <v>1.3012109999999999</v>
      </c>
      <c r="BW56">
        <v>0</v>
      </c>
      <c r="BX56">
        <v>4.1276780000000004</v>
      </c>
      <c r="BY56">
        <v>0.25</v>
      </c>
      <c r="BZ56">
        <v>1.4808190000000001</v>
      </c>
      <c r="CA56">
        <v>0</v>
      </c>
      <c r="CB56">
        <v>1.23</v>
      </c>
      <c r="CC56">
        <v>0.79</v>
      </c>
      <c r="CD56">
        <v>1.66</v>
      </c>
      <c r="CE56">
        <v>0.76</v>
      </c>
      <c r="CF56">
        <v>0.08</v>
      </c>
      <c r="CG56">
        <v>3.52</v>
      </c>
      <c r="CH56">
        <v>0</v>
      </c>
      <c r="CI56">
        <v>6.99</v>
      </c>
      <c r="CJ56">
        <v>1.8</v>
      </c>
      <c r="CK56">
        <v>1.67</v>
      </c>
      <c r="CL56">
        <v>3.4351950000000002</v>
      </c>
      <c r="CM56">
        <v>1.7853190000000001</v>
      </c>
      <c r="CN56">
        <v>0</v>
      </c>
      <c r="CO56">
        <v>2.9</v>
      </c>
      <c r="CP56">
        <v>0</v>
      </c>
      <c r="CQ56">
        <v>2.1705220000000001</v>
      </c>
      <c r="CR56">
        <v>3.28</v>
      </c>
      <c r="CS56">
        <v>2.3443740000000002</v>
      </c>
      <c r="CT56">
        <v>1.859799</v>
      </c>
      <c r="CU56">
        <v>1.8758060000000001</v>
      </c>
      <c r="CV56">
        <v>2.60242</v>
      </c>
      <c r="CW56">
        <v>1.287331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57.888472000000007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210.52709400000001</v>
      </c>
      <c r="L57">
        <v>0</v>
      </c>
      <c r="M57">
        <v>91.105227999999997</v>
      </c>
      <c r="N57">
        <v>116.45741200000001</v>
      </c>
      <c r="O57">
        <v>122.076686</v>
      </c>
      <c r="P57">
        <v>133.558392</v>
      </c>
      <c r="Q57">
        <v>0</v>
      </c>
      <c r="R57">
        <v>19.827548</v>
      </c>
      <c r="S57">
        <v>13.360009</v>
      </c>
      <c r="T57">
        <v>0</v>
      </c>
      <c r="U57">
        <v>336.83067</v>
      </c>
      <c r="V57">
        <v>8.7049310000000002</v>
      </c>
      <c r="W57">
        <v>44.784391999999997</v>
      </c>
      <c r="X57">
        <v>102.563962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8.4759039999999999</v>
      </c>
      <c r="AE57">
        <v>0</v>
      </c>
      <c r="AF57">
        <v>8.7476079999999996</v>
      </c>
      <c r="AG57">
        <v>40.589942000000001</v>
      </c>
      <c r="AH57">
        <v>23.053705000000001</v>
      </c>
      <c r="AI57">
        <v>0</v>
      </c>
      <c r="AJ57">
        <v>0</v>
      </c>
      <c r="AK57">
        <v>50.778689</v>
      </c>
      <c r="AL57">
        <v>11.215624</v>
      </c>
      <c r="AM57">
        <v>0</v>
      </c>
      <c r="AN57">
        <v>0.431338</v>
      </c>
      <c r="AO57">
        <v>9.0806020000000007</v>
      </c>
      <c r="AP57">
        <v>11.127791</v>
      </c>
      <c r="AQ57">
        <v>0</v>
      </c>
      <c r="AR57">
        <v>3.196742</v>
      </c>
      <c r="AS57">
        <v>10.127419</v>
      </c>
      <c r="AT57">
        <v>14.474911000000001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58.123479000000003</v>
      </c>
      <c r="BA57">
        <f t="shared" si="1"/>
        <v>1449.2200779999998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0.32544899999999999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</v>
      </c>
      <c r="BP57">
        <v>2.1</v>
      </c>
      <c r="BQ57">
        <v>0</v>
      </c>
      <c r="BR57">
        <v>0</v>
      </c>
      <c r="BS57">
        <v>1.57</v>
      </c>
      <c r="BT57">
        <v>0</v>
      </c>
      <c r="BU57">
        <v>2.7925490000000002</v>
      </c>
      <c r="BV57">
        <v>1.3012109999999999</v>
      </c>
      <c r="BW57">
        <v>0</v>
      </c>
      <c r="BX57">
        <v>4.1276780000000004</v>
      </c>
      <c r="BY57">
        <v>0.25</v>
      </c>
      <c r="BZ57">
        <v>1.5911219999999999</v>
      </c>
      <c r="CA57">
        <v>0</v>
      </c>
      <c r="CB57">
        <v>1.23</v>
      </c>
      <c r="CC57">
        <v>0.79</v>
      </c>
      <c r="CD57">
        <v>1.66</v>
      </c>
      <c r="CE57">
        <v>0.76</v>
      </c>
      <c r="CF57">
        <v>0.08</v>
      </c>
      <c r="CG57">
        <v>3.52</v>
      </c>
      <c r="CH57">
        <v>0.124704</v>
      </c>
      <c r="CI57">
        <v>6.99</v>
      </c>
      <c r="CJ57">
        <v>1.8</v>
      </c>
      <c r="CK57">
        <v>1.67</v>
      </c>
      <c r="CL57">
        <v>3.4351950000000002</v>
      </c>
      <c r="CM57">
        <v>1.7853190000000001</v>
      </c>
      <c r="CN57">
        <v>0</v>
      </c>
      <c r="CO57">
        <v>2.9</v>
      </c>
      <c r="CP57">
        <v>0</v>
      </c>
      <c r="CQ57">
        <v>2.1705220000000001</v>
      </c>
      <c r="CR57">
        <v>3.28</v>
      </c>
      <c r="CS57">
        <v>2.3443740000000002</v>
      </c>
      <c r="CT57">
        <v>1.859799</v>
      </c>
      <c r="CU57">
        <v>1.8758060000000001</v>
      </c>
      <c r="CV57">
        <v>2.60242</v>
      </c>
      <c r="CW57">
        <v>1.287331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58.123479000000003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210.52709400000001</v>
      </c>
      <c r="L58">
        <v>0</v>
      </c>
      <c r="M58">
        <v>91.105227999999997</v>
      </c>
      <c r="N58">
        <v>116.45741200000001</v>
      </c>
      <c r="O58">
        <v>122.076686</v>
      </c>
      <c r="P58">
        <v>133.558392</v>
      </c>
      <c r="Q58">
        <v>0</v>
      </c>
      <c r="R58">
        <v>19.827548</v>
      </c>
      <c r="S58">
        <v>13.360009</v>
      </c>
      <c r="T58">
        <v>0</v>
      </c>
      <c r="U58">
        <v>336.83067</v>
      </c>
      <c r="V58">
        <v>8.7049310000000002</v>
      </c>
      <c r="W58">
        <v>44.784391999999997</v>
      </c>
      <c r="X58">
        <v>102.563962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8.4759039999999999</v>
      </c>
      <c r="AE58">
        <v>0</v>
      </c>
      <c r="AF58">
        <v>8.7476079999999996</v>
      </c>
      <c r="AG58">
        <v>40.589942000000001</v>
      </c>
      <c r="AH58">
        <v>29.027135000000001</v>
      </c>
      <c r="AI58">
        <v>0</v>
      </c>
      <c r="AJ58">
        <v>0</v>
      </c>
      <c r="AK58">
        <v>50.778689</v>
      </c>
      <c r="AL58">
        <v>11.215624</v>
      </c>
      <c r="AM58">
        <v>0</v>
      </c>
      <c r="AN58">
        <v>0.431338</v>
      </c>
      <c r="AO58">
        <v>9.0806020000000007</v>
      </c>
      <c r="AP58">
        <v>11.127791</v>
      </c>
      <c r="AQ58">
        <v>0</v>
      </c>
      <c r="AR58">
        <v>3.196742</v>
      </c>
      <c r="AS58">
        <v>10.127419</v>
      </c>
      <c r="AT58">
        <v>14.474911000000001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58.154655000000005</v>
      </c>
      <c r="BA58">
        <f t="shared" si="1"/>
        <v>1455.2246839999998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0.32544899999999999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</v>
      </c>
      <c r="BP58">
        <v>2.1</v>
      </c>
      <c r="BQ58">
        <v>0</v>
      </c>
      <c r="BR58">
        <v>0</v>
      </c>
      <c r="BS58">
        <v>1.57</v>
      </c>
      <c r="BT58">
        <v>0</v>
      </c>
      <c r="BU58">
        <v>2.7925490000000002</v>
      </c>
      <c r="BV58">
        <v>1.3012109999999999</v>
      </c>
      <c r="BW58">
        <v>0</v>
      </c>
      <c r="BX58">
        <v>4.1276780000000004</v>
      </c>
      <c r="BY58">
        <v>0.25</v>
      </c>
      <c r="BZ58">
        <v>1.5911219999999999</v>
      </c>
      <c r="CA58">
        <v>0</v>
      </c>
      <c r="CB58">
        <v>1.23</v>
      </c>
      <c r="CC58">
        <v>0.79</v>
      </c>
      <c r="CD58">
        <v>1.66</v>
      </c>
      <c r="CE58">
        <v>0.76</v>
      </c>
      <c r="CF58">
        <v>0.08</v>
      </c>
      <c r="CG58">
        <v>3.52</v>
      </c>
      <c r="CH58">
        <v>0.15587999999999999</v>
      </c>
      <c r="CI58">
        <v>6.99</v>
      </c>
      <c r="CJ58">
        <v>1.8</v>
      </c>
      <c r="CK58">
        <v>1.67</v>
      </c>
      <c r="CL58">
        <v>3.4351950000000002</v>
      </c>
      <c r="CM58">
        <v>1.7853190000000001</v>
      </c>
      <c r="CN58">
        <v>0</v>
      </c>
      <c r="CO58">
        <v>2.9</v>
      </c>
      <c r="CP58">
        <v>0</v>
      </c>
      <c r="CQ58">
        <v>2.1705220000000001</v>
      </c>
      <c r="CR58">
        <v>3.28</v>
      </c>
      <c r="CS58">
        <v>2.3443740000000002</v>
      </c>
      <c r="CT58">
        <v>1.859799</v>
      </c>
      <c r="CU58">
        <v>1.8758060000000001</v>
      </c>
      <c r="CV58">
        <v>2.60242</v>
      </c>
      <c r="CW58">
        <v>1.287331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58.154655000000005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210.52709400000001</v>
      </c>
      <c r="L59">
        <v>0</v>
      </c>
      <c r="M59">
        <v>91.105227999999997</v>
      </c>
      <c r="N59">
        <v>116.45741200000001</v>
      </c>
      <c r="O59">
        <v>122.076686</v>
      </c>
      <c r="P59">
        <v>133.558392</v>
      </c>
      <c r="Q59">
        <v>0</v>
      </c>
      <c r="R59">
        <v>22.128934999999998</v>
      </c>
      <c r="S59">
        <v>13.360009</v>
      </c>
      <c r="T59">
        <v>0</v>
      </c>
      <c r="U59">
        <v>336.83067</v>
      </c>
      <c r="V59">
        <v>8.7049310000000002</v>
      </c>
      <c r="W59">
        <v>44.784391999999997</v>
      </c>
      <c r="X59">
        <v>102.563962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8.4759039999999999</v>
      </c>
      <c r="AE59">
        <v>0</v>
      </c>
      <c r="AF59">
        <v>8.7476079999999996</v>
      </c>
      <c r="AG59">
        <v>40.589942000000001</v>
      </c>
      <c r="AH59">
        <v>46.107410999999999</v>
      </c>
      <c r="AI59">
        <v>0</v>
      </c>
      <c r="AJ59">
        <v>0</v>
      </c>
      <c r="AK59">
        <v>50.778689</v>
      </c>
      <c r="AL59">
        <v>11.215624</v>
      </c>
      <c r="AM59">
        <v>0</v>
      </c>
      <c r="AN59">
        <v>0.431338</v>
      </c>
      <c r="AO59">
        <v>9.0806020000000007</v>
      </c>
      <c r="AP59">
        <v>11.127791</v>
      </c>
      <c r="AQ59">
        <v>0</v>
      </c>
      <c r="AR59">
        <v>3.196742</v>
      </c>
      <c r="AS59">
        <v>10.127419</v>
      </c>
      <c r="AT59">
        <v>14.474911000000001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58.308486000000002</v>
      </c>
      <c r="BA59">
        <f t="shared" si="1"/>
        <v>1474.7601779999995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0.32544899999999999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</v>
      </c>
      <c r="BP59">
        <v>2.1</v>
      </c>
      <c r="BQ59">
        <v>0</v>
      </c>
      <c r="BR59">
        <v>0</v>
      </c>
      <c r="BS59">
        <v>1.57</v>
      </c>
      <c r="BT59">
        <v>0</v>
      </c>
      <c r="BU59">
        <v>2.7925490000000002</v>
      </c>
      <c r="BV59">
        <v>1.3012109999999999</v>
      </c>
      <c r="BW59">
        <v>0</v>
      </c>
      <c r="BX59">
        <v>4.1276780000000004</v>
      </c>
      <c r="BY59">
        <v>0.25</v>
      </c>
      <c r="BZ59">
        <v>1.701425</v>
      </c>
      <c r="CA59">
        <v>0</v>
      </c>
      <c r="CB59">
        <v>1.2</v>
      </c>
      <c r="CC59">
        <v>0.77</v>
      </c>
      <c r="CD59">
        <v>1.66</v>
      </c>
      <c r="CE59">
        <v>0.76</v>
      </c>
      <c r="CF59">
        <v>0.08</v>
      </c>
      <c r="CG59">
        <v>3.52</v>
      </c>
      <c r="CH59">
        <v>0.24940799999999999</v>
      </c>
      <c r="CI59">
        <v>6.99</v>
      </c>
      <c r="CJ59">
        <v>1.8</v>
      </c>
      <c r="CK59">
        <v>1.67</v>
      </c>
      <c r="CL59">
        <v>3.4351950000000002</v>
      </c>
      <c r="CM59">
        <v>1.7853190000000001</v>
      </c>
      <c r="CN59">
        <v>0</v>
      </c>
      <c r="CO59">
        <v>2.9</v>
      </c>
      <c r="CP59">
        <v>0</v>
      </c>
      <c r="CQ59">
        <v>2.1705220000000001</v>
      </c>
      <c r="CR59">
        <v>3.28</v>
      </c>
      <c r="CS59">
        <v>2.3443740000000002</v>
      </c>
      <c r="CT59">
        <v>1.859799</v>
      </c>
      <c r="CU59">
        <v>1.8758060000000001</v>
      </c>
      <c r="CV59">
        <v>2.60242</v>
      </c>
      <c r="CW59">
        <v>1.287331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58.308486000000002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210.52709400000001</v>
      </c>
      <c r="L60">
        <v>0</v>
      </c>
      <c r="M60">
        <v>91.105227999999997</v>
      </c>
      <c r="N60">
        <v>116.45741200000001</v>
      </c>
      <c r="O60">
        <v>122.076686</v>
      </c>
      <c r="P60">
        <v>133.558392</v>
      </c>
      <c r="Q60">
        <v>0</v>
      </c>
      <c r="R60">
        <v>22.128934999999998</v>
      </c>
      <c r="S60">
        <v>13.360009</v>
      </c>
      <c r="T60">
        <v>0</v>
      </c>
      <c r="U60">
        <v>336.83067</v>
      </c>
      <c r="V60">
        <v>8.7049310000000002</v>
      </c>
      <c r="W60">
        <v>44.784391999999997</v>
      </c>
      <c r="X60">
        <v>102.563962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8.4759039999999999</v>
      </c>
      <c r="AE60">
        <v>16.277298999999999</v>
      </c>
      <c r="AF60">
        <v>8.7476079999999996</v>
      </c>
      <c r="AG60">
        <v>40.589942000000001</v>
      </c>
      <c r="AH60">
        <v>46.107410999999999</v>
      </c>
      <c r="AI60">
        <v>0</v>
      </c>
      <c r="AJ60">
        <v>0</v>
      </c>
      <c r="AK60">
        <v>50.778689</v>
      </c>
      <c r="AL60">
        <v>11.215624</v>
      </c>
      <c r="AM60">
        <v>0</v>
      </c>
      <c r="AN60">
        <v>0.431338</v>
      </c>
      <c r="AO60">
        <v>9.0806020000000007</v>
      </c>
      <c r="AP60">
        <v>11.127791</v>
      </c>
      <c r="AQ60">
        <v>0</v>
      </c>
      <c r="AR60">
        <v>3.196742</v>
      </c>
      <c r="AS60">
        <v>10.127419</v>
      </c>
      <c r="AT60">
        <v>14.474911000000001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58.118486000000004</v>
      </c>
      <c r="BA60">
        <f t="shared" si="1"/>
        <v>1490.8474769999998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0.32544899999999999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</v>
      </c>
      <c r="BP60">
        <v>2.1</v>
      </c>
      <c r="BQ60">
        <v>0</v>
      </c>
      <c r="BR60">
        <v>0</v>
      </c>
      <c r="BS60">
        <v>1.57</v>
      </c>
      <c r="BT60">
        <v>0</v>
      </c>
      <c r="BU60">
        <v>2.7925490000000002</v>
      </c>
      <c r="BV60">
        <v>1.3012109999999999</v>
      </c>
      <c r="BW60">
        <v>0</v>
      </c>
      <c r="BX60">
        <v>4.1276780000000004</v>
      </c>
      <c r="BY60">
        <v>0.25</v>
      </c>
      <c r="BZ60">
        <v>1.701425</v>
      </c>
      <c r="CA60">
        <v>0</v>
      </c>
      <c r="CB60">
        <v>1.2</v>
      </c>
      <c r="CC60">
        <v>0.57999999999999996</v>
      </c>
      <c r="CD60">
        <v>1.66</v>
      </c>
      <c r="CE60">
        <v>0.76</v>
      </c>
      <c r="CF60">
        <v>0.08</v>
      </c>
      <c r="CG60">
        <v>3.52</v>
      </c>
      <c r="CH60">
        <v>0.24940799999999999</v>
      </c>
      <c r="CI60">
        <v>6.99</v>
      </c>
      <c r="CJ60">
        <v>1.8</v>
      </c>
      <c r="CK60">
        <v>1.67</v>
      </c>
      <c r="CL60">
        <v>3.4351950000000002</v>
      </c>
      <c r="CM60">
        <v>1.7853190000000001</v>
      </c>
      <c r="CN60">
        <v>0</v>
      </c>
      <c r="CO60">
        <v>2.9</v>
      </c>
      <c r="CP60">
        <v>0</v>
      </c>
      <c r="CQ60">
        <v>2.1705220000000001</v>
      </c>
      <c r="CR60">
        <v>3.28</v>
      </c>
      <c r="CS60">
        <v>2.3443740000000002</v>
      </c>
      <c r="CT60">
        <v>1.859799</v>
      </c>
      <c r="CU60">
        <v>1.8758060000000001</v>
      </c>
      <c r="CV60">
        <v>2.60242</v>
      </c>
      <c r="CW60">
        <v>1.287331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58.118486000000004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210.52709400000001</v>
      </c>
      <c r="L61">
        <v>0</v>
      </c>
      <c r="M61">
        <v>91.105227999999997</v>
      </c>
      <c r="N61">
        <v>116.45741200000001</v>
      </c>
      <c r="O61">
        <v>122.076686</v>
      </c>
      <c r="P61">
        <v>133.558392</v>
      </c>
      <c r="Q61">
        <v>0</v>
      </c>
      <c r="R61">
        <v>22.128934999999998</v>
      </c>
      <c r="S61">
        <v>13.360009</v>
      </c>
      <c r="T61">
        <v>0</v>
      </c>
      <c r="U61">
        <v>336.83067</v>
      </c>
      <c r="V61">
        <v>8.7049310000000002</v>
      </c>
      <c r="W61">
        <v>43.484831</v>
      </c>
      <c r="X61">
        <v>102.563962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8.4759039999999999</v>
      </c>
      <c r="AE61">
        <v>16.277298999999999</v>
      </c>
      <c r="AF61">
        <v>8.7476079999999996</v>
      </c>
      <c r="AG61">
        <v>40.589942000000001</v>
      </c>
      <c r="AH61">
        <v>46.107410999999999</v>
      </c>
      <c r="AI61">
        <v>0</v>
      </c>
      <c r="AJ61">
        <v>0</v>
      </c>
      <c r="AK61">
        <v>50.778689</v>
      </c>
      <c r="AL61">
        <v>22.431248</v>
      </c>
      <c r="AM61">
        <v>0</v>
      </c>
      <c r="AN61">
        <v>0.431338</v>
      </c>
      <c r="AO61">
        <v>9.0806020000000007</v>
      </c>
      <c r="AP61">
        <v>11.127791</v>
      </c>
      <c r="AQ61">
        <v>0</v>
      </c>
      <c r="AR61">
        <v>3.196742</v>
      </c>
      <c r="AS61">
        <v>5.1935479999999998</v>
      </c>
      <c r="AT61">
        <v>14.474911000000001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58.078789</v>
      </c>
      <c r="BA61">
        <f t="shared" si="1"/>
        <v>1495.7899719999998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0.32544899999999999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</v>
      </c>
      <c r="BP61">
        <v>2.1</v>
      </c>
      <c r="BQ61">
        <v>0</v>
      </c>
      <c r="BR61">
        <v>0</v>
      </c>
      <c r="BS61">
        <v>1.57</v>
      </c>
      <c r="BT61">
        <v>0</v>
      </c>
      <c r="BU61">
        <v>2.7925490000000002</v>
      </c>
      <c r="BV61">
        <v>1.3012109999999999</v>
      </c>
      <c r="BW61">
        <v>0</v>
      </c>
      <c r="BX61">
        <v>4.1276780000000004</v>
      </c>
      <c r="BY61">
        <v>0.25</v>
      </c>
      <c r="BZ61">
        <v>1.811728</v>
      </c>
      <c r="CA61">
        <v>0</v>
      </c>
      <c r="CB61">
        <v>1.2</v>
      </c>
      <c r="CC61">
        <v>0.57999999999999996</v>
      </c>
      <c r="CD61">
        <v>1.51</v>
      </c>
      <c r="CE61">
        <v>0.76</v>
      </c>
      <c r="CF61">
        <v>0.08</v>
      </c>
      <c r="CG61">
        <v>3.52</v>
      </c>
      <c r="CH61">
        <v>0.24940799999999999</v>
      </c>
      <c r="CI61">
        <v>6.99</v>
      </c>
      <c r="CJ61">
        <v>1.8</v>
      </c>
      <c r="CK61">
        <v>1.67</v>
      </c>
      <c r="CL61">
        <v>3.4351950000000002</v>
      </c>
      <c r="CM61">
        <v>1.7853190000000001</v>
      </c>
      <c r="CN61">
        <v>0</v>
      </c>
      <c r="CO61">
        <v>2.9</v>
      </c>
      <c r="CP61">
        <v>0</v>
      </c>
      <c r="CQ61">
        <v>2.1705220000000001</v>
      </c>
      <c r="CR61">
        <v>3.28</v>
      </c>
      <c r="CS61">
        <v>2.3443740000000002</v>
      </c>
      <c r="CT61">
        <v>1.859799</v>
      </c>
      <c r="CU61">
        <v>1.8758060000000001</v>
      </c>
      <c r="CV61">
        <v>2.60242</v>
      </c>
      <c r="CW61">
        <v>1.287331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58.078789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210.52709400000001</v>
      </c>
      <c r="L62">
        <v>0</v>
      </c>
      <c r="M62">
        <v>91.105227999999997</v>
      </c>
      <c r="N62">
        <v>116.45741200000001</v>
      </c>
      <c r="O62">
        <v>122.076686</v>
      </c>
      <c r="P62">
        <v>133.558392</v>
      </c>
      <c r="Q62">
        <v>0</v>
      </c>
      <c r="R62">
        <v>22.128934999999998</v>
      </c>
      <c r="S62">
        <v>13.360009</v>
      </c>
      <c r="T62">
        <v>0</v>
      </c>
      <c r="U62">
        <v>336.83067</v>
      </c>
      <c r="V62">
        <v>8.7049310000000002</v>
      </c>
      <c r="W62">
        <v>43.484831</v>
      </c>
      <c r="X62">
        <v>96.801395999999997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8.9974980000000002</v>
      </c>
      <c r="AE62">
        <v>16.277298999999999</v>
      </c>
      <c r="AF62">
        <v>8.7476079999999996</v>
      </c>
      <c r="AG62">
        <v>40.589942000000001</v>
      </c>
      <c r="AH62">
        <v>46.107410999999999</v>
      </c>
      <c r="AI62">
        <v>0</v>
      </c>
      <c r="AJ62">
        <v>0</v>
      </c>
      <c r="AK62">
        <v>50.778689</v>
      </c>
      <c r="AL62">
        <v>22.431248</v>
      </c>
      <c r="AM62">
        <v>0</v>
      </c>
      <c r="AN62">
        <v>0.431338</v>
      </c>
      <c r="AO62">
        <v>9.0806020000000007</v>
      </c>
      <c r="AP62">
        <v>11.127791</v>
      </c>
      <c r="AQ62">
        <v>0</v>
      </c>
      <c r="AR62">
        <v>3.196742</v>
      </c>
      <c r="AS62">
        <v>5.1935479999999998</v>
      </c>
      <c r="AT62">
        <v>14.474911000000001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58.028789000000003</v>
      </c>
      <c r="BA62">
        <f t="shared" si="1"/>
        <v>1490.499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0.32544899999999999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</v>
      </c>
      <c r="BP62">
        <v>2.1</v>
      </c>
      <c r="BQ62">
        <v>0</v>
      </c>
      <c r="BR62">
        <v>0</v>
      </c>
      <c r="BS62">
        <v>1.57</v>
      </c>
      <c r="BT62">
        <v>0</v>
      </c>
      <c r="BU62">
        <v>2.7925490000000002</v>
      </c>
      <c r="BV62">
        <v>1.3012109999999999</v>
      </c>
      <c r="BW62">
        <v>0</v>
      </c>
      <c r="BX62">
        <v>4.1276780000000004</v>
      </c>
      <c r="BY62">
        <v>0.25</v>
      </c>
      <c r="BZ62">
        <v>1.811728</v>
      </c>
      <c r="CA62">
        <v>0</v>
      </c>
      <c r="CB62">
        <v>1.2</v>
      </c>
      <c r="CC62">
        <v>0.56000000000000005</v>
      </c>
      <c r="CD62">
        <v>1.48</v>
      </c>
      <c r="CE62">
        <v>0.76</v>
      </c>
      <c r="CF62">
        <v>0.08</v>
      </c>
      <c r="CG62">
        <v>3.52</v>
      </c>
      <c r="CH62">
        <v>0.24940799999999999</v>
      </c>
      <c r="CI62">
        <v>6.99</v>
      </c>
      <c r="CJ62">
        <v>1.8</v>
      </c>
      <c r="CK62">
        <v>1.67</v>
      </c>
      <c r="CL62">
        <v>3.4351950000000002</v>
      </c>
      <c r="CM62">
        <v>1.7853190000000001</v>
      </c>
      <c r="CN62">
        <v>0</v>
      </c>
      <c r="CO62">
        <v>2.9</v>
      </c>
      <c r="CP62">
        <v>0</v>
      </c>
      <c r="CQ62">
        <v>2.1705220000000001</v>
      </c>
      <c r="CR62">
        <v>3.28</v>
      </c>
      <c r="CS62">
        <v>2.3443740000000002</v>
      </c>
      <c r="CT62">
        <v>1.859799</v>
      </c>
      <c r="CU62">
        <v>1.8758060000000001</v>
      </c>
      <c r="CV62">
        <v>2.60242</v>
      </c>
      <c r="CW62">
        <v>1.287331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58.028789000000003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210.52709400000001</v>
      </c>
      <c r="L63">
        <v>0</v>
      </c>
      <c r="M63">
        <v>91.105227999999997</v>
      </c>
      <c r="N63">
        <v>116.45741200000001</v>
      </c>
      <c r="O63">
        <v>122.076686</v>
      </c>
      <c r="P63">
        <v>133.558392</v>
      </c>
      <c r="Q63">
        <v>0</v>
      </c>
      <c r="R63">
        <v>16.966819999999998</v>
      </c>
      <c r="S63">
        <v>13.360009</v>
      </c>
      <c r="T63">
        <v>0</v>
      </c>
      <c r="U63">
        <v>336.83067</v>
      </c>
      <c r="V63">
        <v>8.623462</v>
      </c>
      <c r="W63">
        <v>42.511346000000003</v>
      </c>
      <c r="X63">
        <v>81.801373999999996</v>
      </c>
      <c r="Y63">
        <v>0</v>
      </c>
      <c r="Z63">
        <v>6.3257279999999998</v>
      </c>
      <c r="AA63">
        <v>0</v>
      </c>
      <c r="AB63">
        <v>0</v>
      </c>
      <c r="AC63">
        <v>0</v>
      </c>
      <c r="AD63">
        <v>17.994996</v>
      </c>
      <c r="AE63">
        <v>15.207691000000001</v>
      </c>
      <c r="AF63">
        <v>8.7476079999999996</v>
      </c>
      <c r="AG63">
        <v>40.589942000000001</v>
      </c>
      <c r="AH63">
        <v>46.107410999999999</v>
      </c>
      <c r="AI63">
        <v>0</v>
      </c>
      <c r="AJ63">
        <v>0</v>
      </c>
      <c r="AK63">
        <v>50.778689</v>
      </c>
      <c r="AL63">
        <v>22.431248</v>
      </c>
      <c r="AM63">
        <v>0</v>
      </c>
      <c r="AN63">
        <v>0.431338</v>
      </c>
      <c r="AO63">
        <v>9.0806020000000007</v>
      </c>
      <c r="AP63">
        <v>11.127791</v>
      </c>
      <c r="AQ63">
        <v>0</v>
      </c>
      <c r="AR63">
        <v>3.196742</v>
      </c>
      <c r="AS63">
        <v>5.1935479999999998</v>
      </c>
      <c r="AT63">
        <v>14.474911000000001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58.147364000000003</v>
      </c>
      <c r="BA63">
        <f t="shared" si="1"/>
        <v>1483.654102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0.32544899999999999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</v>
      </c>
      <c r="BP63">
        <v>2.1</v>
      </c>
      <c r="BQ63">
        <v>0</v>
      </c>
      <c r="BR63">
        <v>0</v>
      </c>
      <c r="BS63">
        <v>1.57</v>
      </c>
      <c r="BT63">
        <v>0</v>
      </c>
      <c r="BU63">
        <v>2.7925490000000002</v>
      </c>
      <c r="BV63">
        <v>1.3012109999999999</v>
      </c>
      <c r="BW63">
        <v>0</v>
      </c>
      <c r="BX63">
        <v>4.1276780000000004</v>
      </c>
      <c r="BY63">
        <v>0.25</v>
      </c>
      <c r="BZ63">
        <v>1.9303030000000001</v>
      </c>
      <c r="CA63">
        <v>0</v>
      </c>
      <c r="CB63">
        <v>1.2</v>
      </c>
      <c r="CC63">
        <v>0.56000000000000005</v>
      </c>
      <c r="CD63">
        <v>1.48</v>
      </c>
      <c r="CE63">
        <v>0.76</v>
      </c>
      <c r="CF63">
        <v>0.08</v>
      </c>
      <c r="CG63">
        <v>3.52</v>
      </c>
      <c r="CH63">
        <v>0.24940799999999999</v>
      </c>
      <c r="CI63">
        <v>6.99</v>
      </c>
      <c r="CJ63">
        <v>1.8</v>
      </c>
      <c r="CK63">
        <v>1.67</v>
      </c>
      <c r="CL63">
        <v>3.4351950000000002</v>
      </c>
      <c r="CM63">
        <v>1.7853190000000001</v>
      </c>
      <c r="CN63">
        <v>0</v>
      </c>
      <c r="CO63">
        <v>2.9</v>
      </c>
      <c r="CP63">
        <v>0</v>
      </c>
      <c r="CQ63">
        <v>2.1705220000000001</v>
      </c>
      <c r="CR63">
        <v>3.28</v>
      </c>
      <c r="CS63">
        <v>2.3443740000000002</v>
      </c>
      <c r="CT63">
        <v>1.859799</v>
      </c>
      <c r="CU63">
        <v>1.8758060000000001</v>
      </c>
      <c r="CV63">
        <v>2.60242</v>
      </c>
      <c r="CW63">
        <v>1.287331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58.147364000000003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210.52709400000001</v>
      </c>
      <c r="L64">
        <v>0</v>
      </c>
      <c r="M64">
        <v>91.105227999999997</v>
      </c>
      <c r="N64">
        <v>116.45741200000001</v>
      </c>
      <c r="O64">
        <v>122.076686</v>
      </c>
      <c r="P64">
        <v>133.558392</v>
      </c>
      <c r="Q64">
        <v>0</v>
      </c>
      <c r="R64">
        <v>22.973595</v>
      </c>
      <c r="S64">
        <v>14.306725999999999</v>
      </c>
      <c r="T64">
        <v>0</v>
      </c>
      <c r="U64">
        <v>336.83067</v>
      </c>
      <c r="V64">
        <v>8.7937650000000005</v>
      </c>
      <c r="W64">
        <v>44.125045</v>
      </c>
      <c r="X64">
        <v>81.801373999999996</v>
      </c>
      <c r="Y64">
        <v>0</v>
      </c>
      <c r="Z64">
        <v>6.3257279999999998</v>
      </c>
      <c r="AA64">
        <v>0</v>
      </c>
      <c r="AB64">
        <v>0</v>
      </c>
      <c r="AC64">
        <v>0</v>
      </c>
      <c r="AD64">
        <v>17.994996</v>
      </c>
      <c r="AE64">
        <v>15.207691000000001</v>
      </c>
      <c r="AF64">
        <v>8.7476079999999996</v>
      </c>
      <c r="AG64">
        <v>40.589942000000001</v>
      </c>
      <c r="AH64">
        <v>46.107410999999999</v>
      </c>
      <c r="AI64">
        <v>0</v>
      </c>
      <c r="AJ64">
        <v>0</v>
      </c>
      <c r="AK64">
        <v>50.778689</v>
      </c>
      <c r="AL64">
        <v>22.431248</v>
      </c>
      <c r="AM64">
        <v>0</v>
      </c>
      <c r="AN64">
        <v>0.431338</v>
      </c>
      <c r="AO64">
        <v>9.0806020000000007</v>
      </c>
      <c r="AP64">
        <v>11.127791</v>
      </c>
      <c r="AQ64">
        <v>0</v>
      </c>
      <c r="AR64">
        <v>3.196742</v>
      </c>
      <c r="AS64">
        <v>5.1935479999999998</v>
      </c>
      <c r="AT64">
        <v>14.474911000000001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58.147364000000003</v>
      </c>
      <c r="BA64">
        <f t="shared" si="1"/>
        <v>1492.3915959999999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0.32544899999999999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</v>
      </c>
      <c r="BP64">
        <v>2.1</v>
      </c>
      <c r="BQ64">
        <v>0</v>
      </c>
      <c r="BR64">
        <v>0</v>
      </c>
      <c r="BS64">
        <v>1.57</v>
      </c>
      <c r="BT64">
        <v>0</v>
      </c>
      <c r="BU64">
        <v>2.7925490000000002</v>
      </c>
      <c r="BV64">
        <v>1.3012109999999999</v>
      </c>
      <c r="BW64">
        <v>0</v>
      </c>
      <c r="BX64">
        <v>4.1276780000000004</v>
      </c>
      <c r="BY64">
        <v>0.25</v>
      </c>
      <c r="BZ64">
        <v>1.9303030000000001</v>
      </c>
      <c r="CA64">
        <v>0</v>
      </c>
      <c r="CB64">
        <v>1.2</v>
      </c>
      <c r="CC64">
        <v>0.56000000000000005</v>
      </c>
      <c r="CD64">
        <v>1.48</v>
      </c>
      <c r="CE64">
        <v>0.76</v>
      </c>
      <c r="CF64">
        <v>0.08</v>
      </c>
      <c r="CG64">
        <v>3.52</v>
      </c>
      <c r="CH64">
        <v>0.24940799999999999</v>
      </c>
      <c r="CI64">
        <v>6.99</v>
      </c>
      <c r="CJ64">
        <v>1.8</v>
      </c>
      <c r="CK64">
        <v>1.67</v>
      </c>
      <c r="CL64">
        <v>3.4351950000000002</v>
      </c>
      <c r="CM64">
        <v>1.7853190000000001</v>
      </c>
      <c r="CN64">
        <v>0</v>
      </c>
      <c r="CO64">
        <v>2.9</v>
      </c>
      <c r="CP64">
        <v>0</v>
      </c>
      <c r="CQ64">
        <v>2.1705220000000001</v>
      </c>
      <c r="CR64">
        <v>3.28</v>
      </c>
      <c r="CS64">
        <v>2.3443740000000002</v>
      </c>
      <c r="CT64">
        <v>1.859799</v>
      </c>
      <c r="CU64">
        <v>1.8758060000000001</v>
      </c>
      <c r="CV64">
        <v>2.60242</v>
      </c>
      <c r="CW64">
        <v>1.287331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58.147364000000003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210.52709400000001</v>
      </c>
      <c r="L65">
        <v>0</v>
      </c>
      <c r="M65">
        <v>91.105227999999997</v>
      </c>
      <c r="N65">
        <v>116.45741200000001</v>
      </c>
      <c r="O65">
        <v>122.076686</v>
      </c>
      <c r="P65">
        <v>133.558392</v>
      </c>
      <c r="Q65">
        <v>0</v>
      </c>
      <c r="R65">
        <v>22.948692000000001</v>
      </c>
      <c r="S65">
        <v>14.278204000000001</v>
      </c>
      <c r="T65">
        <v>0</v>
      </c>
      <c r="U65">
        <v>336.83067</v>
      </c>
      <c r="V65">
        <v>10.062825999999999</v>
      </c>
      <c r="W65">
        <v>30.693940000000001</v>
      </c>
      <c r="X65">
        <v>78.289944000000006</v>
      </c>
      <c r="Y65">
        <v>0</v>
      </c>
      <c r="Z65">
        <v>6.3257279999999998</v>
      </c>
      <c r="AA65">
        <v>0</v>
      </c>
      <c r="AB65">
        <v>0</v>
      </c>
      <c r="AC65">
        <v>0</v>
      </c>
      <c r="AD65">
        <v>17.994996</v>
      </c>
      <c r="AE65">
        <v>15.207691000000001</v>
      </c>
      <c r="AF65">
        <v>8.7476079999999996</v>
      </c>
      <c r="AG65">
        <v>40.589942000000001</v>
      </c>
      <c r="AH65">
        <v>46.107410999999999</v>
      </c>
      <c r="AI65">
        <v>0</v>
      </c>
      <c r="AJ65">
        <v>0</v>
      </c>
      <c r="AK65">
        <v>50.778689</v>
      </c>
      <c r="AL65">
        <v>22.431248</v>
      </c>
      <c r="AM65">
        <v>0</v>
      </c>
      <c r="AN65">
        <v>0.431338</v>
      </c>
      <c r="AO65">
        <v>9.6481390000000005</v>
      </c>
      <c r="AP65">
        <v>11.127791</v>
      </c>
      <c r="AQ65">
        <v>0</v>
      </c>
      <c r="AR65">
        <v>3.196742</v>
      </c>
      <c r="AS65">
        <v>5.1935479999999998</v>
      </c>
      <c r="AT65">
        <v>14.474911000000001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58.285243000000001</v>
      </c>
      <c r="BA65">
        <f t="shared" si="1"/>
        <v>1477.3701130000004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0.32544899999999999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</v>
      </c>
      <c r="BP65">
        <v>2.1</v>
      </c>
      <c r="BQ65">
        <v>0</v>
      </c>
      <c r="BR65">
        <v>0</v>
      </c>
      <c r="BS65">
        <v>1.57</v>
      </c>
      <c r="BT65">
        <v>0</v>
      </c>
      <c r="BU65">
        <v>2.7925490000000002</v>
      </c>
      <c r="BV65">
        <v>1.3012109999999999</v>
      </c>
      <c r="BW65">
        <v>0</v>
      </c>
      <c r="BX65">
        <v>4.1276780000000004</v>
      </c>
      <c r="BY65">
        <v>0.25</v>
      </c>
      <c r="BZ65">
        <v>2.0681820000000002</v>
      </c>
      <c r="CA65">
        <v>0</v>
      </c>
      <c r="CB65">
        <v>1.2</v>
      </c>
      <c r="CC65">
        <v>0.56000000000000005</v>
      </c>
      <c r="CD65">
        <v>1.48</v>
      </c>
      <c r="CE65">
        <v>0.76</v>
      </c>
      <c r="CF65">
        <v>0.08</v>
      </c>
      <c r="CG65">
        <v>3.52</v>
      </c>
      <c r="CH65">
        <v>0.24940799999999999</v>
      </c>
      <c r="CI65">
        <v>6.99</v>
      </c>
      <c r="CJ65">
        <v>1.8</v>
      </c>
      <c r="CK65">
        <v>1.67</v>
      </c>
      <c r="CL65">
        <v>3.4351950000000002</v>
      </c>
      <c r="CM65">
        <v>1.7853190000000001</v>
      </c>
      <c r="CN65">
        <v>0</v>
      </c>
      <c r="CO65">
        <v>2.9</v>
      </c>
      <c r="CP65">
        <v>0</v>
      </c>
      <c r="CQ65">
        <v>2.1705220000000001</v>
      </c>
      <c r="CR65">
        <v>3.28</v>
      </c>
      <c r="CS65">
        <v>2.3443740000000002</v>
      </c>
      <c r="CT65">
        <v>1.859799</v>
      </c>
      <c r="CU65">
        <v>1.8758060000000001</v>
      </c>
      <c r="CV65">
        <v>2.60242</v>
      </c>
      <c r="CW65">
        <v>1.287331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58.285243000000001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210.52709400000001</v>
      </c>
      <c r="L66">
        <v>0</v>
      </c>
      <c r="M66">
        <v>91.105227999999997</v>
      </c>
      <c r="N66">
        <v>116.45741200000001</v>
      </c>
      <c r="O66">
        <v>122.076686</v>
      </c>
      <c r="P66">
        <v>133.558392</v>
      </c>
      <c r="Q66">
        <v>0</v>
      </c>
      <c r="R66">
        <v>22.948692000000001</v>
      </c>
      <c r="S66">
        <v>14.278204000000001</v>
      </c>
      <c r="T66">
        <v>0</v>
      </c>
      <c r="U66">
        <v>336.83067</v>
      </c>
      <c r="V66">
        <v>10.062825999999999</v>
      </c>
      <c r="W66">
        <v>30.693940000000001</v>
      </c>
      <c r="X66">
        <v>78.289944000000006</v>
      </c>
      <c r="Y66">
        <v>0</v>
      </c>
      <c r="Z66">
        <v>6.3257279999999998</v>
      </c>
      <c r="AA66">
        <v>0</v>
      </c>
      <c r="AB66">
        <v>0</v>
      </c>
      <c r="AC66">
        <v>0</v>
      </c>
      <c r="AD66">
        <v>17.994996</v>
      </c>
      <c r="AE66">
        <v>15.207691000000001</v>
      </c>
      <c r="AF66">
        <v>8.7476079999999996</v>
      </c>
      <c r="AG66">
        <v>40.589942000000001</v>
      </c>
      <c r="AH66">
        <v>46.107410999999999</v>
      </c>
      <c r="AI66">
        <v>0</v>
      </c>
      <c r="AJ66">
        <v>0</v>
      </c>
      <c r="AK66">
        <v>50.778689</v>
      </c>
      <c r="AL66">
        <v>22.431248</v>
      </c>
      <c r="AM66">
        <v>0</v>
      </c>
      <c r="AN66">
        <v>0.431338</v>
      </c>
      <c r="AO66">
        <v>9.6481390000000005</v>
      </c>
      <c r="AP66">
        <v>11.127791</v>
      </c>
      <c r="AQ66">
        <v>0</v>
      </c>
      <c r="AR66">
        <v>3.196742</v>
      </c>
      <c r="AS66">
        <v>5.1935479999999998</v>
      </c>
      <c r="AT66">
        <v>14.474911000000001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58.285243000000001</v>
      </c>
      <c r="BA66">
        <f t="shared" si="1"/>
        <v>1477.3701130000004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0.32544899999999999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</v>
      </c>
      <c r="BP66">
        <v>2.1</v>
      </c>
      <c r="BQ66">
        <v>0</v>
      </c>
      <c r="BR66">
        <v>0</v>
      </c>
      <c r="BS66">
        <v>1.57</v>
      </c>
      <c r="BT66">
        <v>0</v>
      </c>
      <c r="BU66">
        <v>2.7925490000000002</v>
      </c>
      <c r="BV66">
        <v>1.3012109999999999</v>
      </c>
      <c r="BW66">
        <v>0</v>
      </c>
      <c r="BX66">
        <v>4.1276780000000004</v>
      </c>
      <c r="BY66">
        <v>0.25</v>
      </c>
      <c r="BZ66">
        <v>2.0681820000000002</v>
      </c>
      <c r="CA66">
        <v>0</v>
      </c>
      <c r="CB66">
        <v>1.2</v>
      </c>
      <c r="CC66">
        <v>0.56000000000000005</v>
      </c>
      <c r="CD66">
        <v>1.48</v>
      </c>
      <c r="CE66">
        <v>0.76</v>
      </c>
      <c r="CF66">
        <v>0.08</v>
      </c>
      <c r="CG66">
        <v>3.52</v>
      </c>
      <c r="CH66">
        <v>0.24940799999999999</v>
      </c>
      <c r="CI66">
        <v>6.99</v>
      </c>
      <c r="CJ66">
        <v>1.8</v>
      </c>
      <c r="CK66">
        <v>1.67</v>
      </c>
      <c r="CL66">
        <v>3.4351950000000002</v>
      </c>
      <c r="CM66">
        <v>1.7853190000000001</v>
      </c>
      <c r="CN66">
        <v>0</v>
      </c>
      <c r="CO66">
        <v>2.9</v>
      </c>
      <c r="CP66">
        <v>0</v>
      </c>
      <c r="CQ66">
        <v>2.1705220000000001</v>
      </c>
      <c r="CR66">
        <v>3.28</v>
      </c>
      <c r="CS66">
        <v>2.3443740000000002</v>
      </c>
      <c r="CT66">
        <v>1.859799</v>
      </c>
      <c r="CU66">
        <v>1.8758060000000001</v>
      </c>
      <c r="CV66">
        <v>2.60242</v>
      </c>
      <c r="CW66">
        <v>1.287331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58.285243000000001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210.52709400000001</v>
      </c>
      <c r="L67">
        <v>0</v>
      </c>
      <c r="M67">
        <v>91.105227999999997</v>
      </c>
      <c r="N67">
        <v>116.45741200000001</v>
      </c>
      <c r="O67">
        <v>122.076686</v>
      </c>
      <c r="P67">
        <v>133.558392</v>
      </c>
      <c r="Q67">
        <v>0</v>
      </c>
      <c r="R67">
        <v>22.948692000000001</v>
      </c>
      <c r="S67">
        <v>14.278204000000001</v>
      </c>
      <c r="T67">
        <v>0</v>
      </c>
      <c r="U67">
        <v>336.83067</v>
      </c>
      <c r="V67">
        <v>9.7726459999999999</v>
      </c>
      <c r="W67">
        <v>29.080241999999998</v>
      </c>
      <c r="X67">
        <v>78.289944000000006</v>
      </c>
      <c r="Y67">
        <v>0</v>
      </c>
      <c r="Z67">
        <v>6.3257279999999998</v>
      </c>
      <c r="AA67">
        <v>0</v>
      </c>
      <c r="AB67">
        <v>0</v>
      </c>
      <c r="AC67">
        <v>0</v>
      </c>
      <c r="AD67">
        <v>17.994996</v>
      </c>
      <c r="AE67">
        <v>15.207691000000001</v>
      </c>
      <c r="AF67">
        <v>8.7476079999999996</v>
      </c>
      <c r="AG67">
        <v>40.589942000000001</v>
      </c>
      <c r="AH67">
        <v>46.107410999999999</v>
      </c>
      <c r="AI67">
        <v>0</v>
      </c>
      <c r="AJ67">
        <v>0</v>
      </c>
      <c r="AK67">
        <v>50.778689</v>
      </c>
      <c r="AL67">
        <v>22.431248</v>
      </c>
      <c r="AM67">
        <v>0</v>
      </c>
      <c r="AN67">
        <v>0.431338</v>
      </c>
      <c r="AO67">
        <v>9.6481390000000005</v>
      </c>
      <c r="AP67">
        <v>10.50958</v>
      </c>
      <c r="AQ67">
        <v>0</v>
      </c>
      <c r="AR67">
        <v>3.196742</v>
      </c>
      <c r="AS67">
        <v>5.1935479999999998</v>
      </c>
      <c r="AT67">
        <v>14.474911000000001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58.285243000000001</v>
      </c>
      <c r="BA67">
        <f t="shared" si="1"/>
        <v>1474.8480240000001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0.32544899999999999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</v>
      </c>
      <c r="BP67">
        <v>2.1</v>
      </c>
      <c r="BQ67">
        <v>0</v>
      </c>
      <c r="BR67">
        <v>0</v>
      </c>
      <c r="BS67">
        <v>1.57</v>
      </c>
      <c r="BT67">
        <v>0</v>
      </c>
      <c r="BU67">
        <v>2.7925490000000002</v>
      </c>
      <c r="BV67">
        <v>1.3012109999999999</v>
      </c>
      <c r="BW67">
        <v>0</v>
      </c>
      <c r="BX67">
        <v>4.1276780000000004</v>
      </c>
      <c r="BY67">
        <v>0.25</v>
      </c>
      <c r="BZ67">
        <v>2.0681820000000002</v>
      </c>
      <c r="CA67">
        <v>0</v>
      </c>
      <c r="CB67">
        <v>1.2</v>
      </c>
      <c r="CC67">
        <v>0.56000000000000005</v>
      </c>
      <c r="CD67">
        <v>1.48</v>
      </c>
      <c r="CE67">
        <v>0.76</v>
      </c>
      <c r="CF67">
        <v>0.08</v>
      </c>
      <c r="CG67">
        <v>3.52</v>
      </c>
      <c r="CH67">
        <v>0.24940799999999999</v>
      </c>
      <c r="CI67">
        <v>6.99</v>
      </c>
      <c r="CJ67">
        <v>1.8</v>
      </c>
      <c r="CK67">
        <v>1.67</v>
      </c>
      <c r="CL67">
        <v>3.4351950000000002</v>
      </c>
      <c r="CM67">
        <v>1.7853190000000001</v>
      </c>
      <c r="CN67">
        <v>0</v>
      </c>
      <c r="CO67">
        <v>2.9</v>
      </c>
      <c r="CP67">
        <v>0</v>
      </c>
      <c r="CQ67">
        <v>2.1705220000000001</v>
      </c>
      <c r="CR67">
        <v>3.28</v>
      </c>
      <c r="CS67">
        <v>2.3443740000000002</v>
      </c>
      <c r="CT67">
        <v>1.859799</v>
      </c>
      <c r="CU67">
        <v>1.8758060000000001</v>
      </c>
      <c r="CV67">
        <v>2.60242</v>
      </c>
      <c r="CW67">
        <v>1.287331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58.285243000000001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210.52709400000001</v>
      </c>
      <c r="L68">
        <v>0</v>
      </c>
      <c r="M68">
        <v>91.105227999999997</v>
      </c>
      <c r="N68">
        <v>116.45741200000001</v>
      </c>
      <c r="O68">
        <v>122.076686</v>
      </c>
      <c r="P68">
        <v>133.558392</v>
      </c>
      <c r="Q68">
        <v>0</v>
      </c>
      <c r="R68">
        <v>22.948692000000001</v>
      </c>
      <c r="S68">
        <v>14.278204000000001</v>
      </c>
      <c r="T68">
        <v>0</v>
      </c>
      <c r="U68">
        <v>336.83067</v>
      </c>
      <c r="V68">
        <v>9.7726459999999999</v>
      </c>
      <c r="W68">
        <v>28.444942999999999</v>
      </c>
      <c r="X68">
        <v>76.149969999999996</v>
      </c>
      <c r="Y68">
        <v>0</v>
      </c>
      <c r="Z68">
        <v>6.3257279999999998</v>
      </c>
      <c r="AA68">
        <v>0</v>
      </c>
      <c r="AB68">
        <v>0</v>
      </c>
      <c r="AC68">
        <v>0</v>
      </c>
      <c r="AD68">
        <v>17.994996</v>
      </c>
      <c r="AE68">
        <v>15.207691000000001</v>
      </c>
      <c r="AF68">
        <v>8.7476079999999996</v>
      </c>
      <c r="AG68">
        <v>40.589942000000001</v>
      </c>
      <c r="AH68">
        <v>46.107410999999999</v>
      </c>
      <c r="AI68">
        <v>0</v>
      </c>
      <c r="AJ68">
        <v>0</v>
      </c>
      <c r="AK68">
        <v>50.778689</v>
      </c>
      <c r="AL68">
        <v>22.431248</v>
      </c>
      <c r="AM68">
        <v>0</v>
      </c>
      <c r="AN68">
        <v>0.431338</v>
      </c>
      <c r="AO68">
        <v>9.6481390000000005</v>
      </c>
      <c r="AP68">
        <v>10.50958</v>
      </c>
      <c r="AQ68">
        <v>0</v>
      </c>
      <c r="AR68">
        <v>51.147877999999999</v>
      </c>
      <c r="AS68">
        <v>23.760483000000001</v>
      </c>
      <c r="AT68">
        <v>14.474911000000001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58.285243000000001</v>
      </c>
      <c r="BA68">
        <f t="shared" ref="BA68:BA99" si="4">SUM(B68:AZ68)</f>
        <v>1538.5908219999999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0.32544899999999999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</v>
      </c>
      <c r="BP68">
        <v>2.1</v>
      </c>
      <c r="BQ68">
        <v>0</v>
      </c>
      <c r="BR68">
        <v>0</v>
      </c>
      <c r="BS68">
        <v>1.57</v>
      </c>
      <c r="BT68">
        <v>0</v>
      </c>
      <c r="BU68">
        <v>2.7925490000000002</v>
      </c>
      <c r="BV68">
        <v>1.3012109999999999</v>
      </c>
      <c r="BW68">
        <v>0</v>
      </c>
      <c r="BX68">
        <v>4.1276780000000004</v>
      </c>
      <c r="BY68">
        <v>0.25</v>
      </c>
      <c r="BZ68">
        <v>2.0681820000000002</v>
      </c>
      <c r="CA68">
        <v>0</v>
      </c>
      <c r="CB68">
        <v>1.2</v>
      </c>
      <c r="CC68">
        <v>0.56000000000000005</v>
      </c>
      <c r="CD68">
        <v>1.48</v>
      </c>
      <c r="CE68">
        <v>0.76</v>
      </c>
      <c r="CF68">
        <v>0.08</v>
      </c>
      <c r="CG68">
        <v>3.52</v>
      </c>
      <c r="CH68">
        <v>0.24940799999999999</v>
      </c>
      <c r="CI68">
        <v>6.99</v>
      </c>
      <c r="CJ68">
        <v>1.8</v>
      </c>
      <c r="CK68">
        <v>1.67</v>
      </c>
      <c r="CL68">
        <v>3.4351950000000002</v>
      </c>
      <c r="CM68">
        <v>1.7853190000000001</v>
      </c>
      <c r="CN68">
        <v>0</v>
      </c>
      <c r="CO68">
        <v>2.9</v>
      </c>
      <c r="CP68">
        <v>0</v>
      </c>
      <c r="CQ68">
        <v>2.1705220000000001</v>
      </c>
      <c r="CR68">
        <v>3.28</v>
      </c>
      <c r="CS68">
        <v>2.3443740000000002</v>
      </c>
      <c r="CT68">
        <v>1.859799</v>
      </c>
      <c r="CU68">
        <v>1.8758060000000001</v>
      </c>
      <c r="CV68">
        <v>2.60242</v>
      </c>
      <c r="CW68">
        <v>1.287331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58.285243000000001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10.289032000000001</v>
      </c>
      <c r="H69">
        <v>0</v>
      </c>
      <c r="I69">
        <v>0</v>
      </c>
      <c r="J69">
        <v>0</v>
      </c>
      <c r="K69">
        <v>210.52709400000001</v>
      </c>
      <c r="L69">
        <v>0</v>
      </c>
      <c r="M69">
        <v>91.105227999999997</v>
      </c>
      <c r="N69">
        <v>116.45741200000001</v>
      </c>
      <c r="O69">
        <v>122.076686</v>
      </c>
      <c r="P69">
        <v>133.558392</v>
      </c>
      <c r="Q69">
        <v>0</v>
      </c>
      <c r="R69">
        <v>22.948692000000001</v>
      </c>
      <c r="S69">
        <v>14.278204000000001</v>
      </c>
      <c r="T69">
        <v>0</v>
      </c>
      <c r="U69">
        <v>336.83067</v>
      </c>
      <c r="V69">
        <v>9.7726459999999999</v>
      </c>
      <c r="W69">
        <v>28.444942999999999</v>
      </c>
      <c r="X69">
        <v>53.388483000000001</v>
      </c>
      <c r="Y69">
        <v>0</v>
      </c>
      <c r="Z69">
        <v>6.3257279999999998</v>
      </c>
      <c r="AA69">
        <v>0</v>
      </c>
      <c r="AB69">
        <v>0</v>
      </c>
      <c r="AC69">
        <v>0</v>
      </c>
      <c r="AD69">
        <v>17.994996</v>
      </c>
      <c r="AE69">
        <v>30.415382000000001</v>
      </c>
      <c r="AF69">
        <v>8.7476079999999996</v>
      </c>
      <c r="AG69">
        <v>40.589942000000001</v>
      </c>
      <c r="AH69">
        <v>46.107410999999999</v>
      </c>
      <c r="AI69">
        <v>0</v>
      </c>
      <c r="AJ69">
        <v>0</v>
      </c>
      <c r="AK69">
        <v>50.778689</v>
      </c>
      <c r="AL69">
        <v>11.215624</v>
      </c>
      <c r="AM69">
        <v>0</v>
      </c>
      <c r="AN69">
        <v>0.431338</v>
      </c>
      <c r="AO69">
        <v>9.6481390000000005</v>
      </c>
      <c r="AP69">
        <v>10.50958</v>
      </c>
      <c r="AQ69">
        <v>15.496286</v>
      </c>
      <c r="AR69">
        <v>51.147877999999999</v>
      </c>
      <c r="AS69">
        <v>23.760483000000001</v>
      </c>
      <c r="AT69">
        <v>14.474911000000001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58.552796000000001</v>
      </c>
      <c r="BA69">
        <f t="shared" si="4"/>
        <v>1545.8742729999994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0.32544899999999999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</v>
      </c>
      <c r="BP69">
        <v>2.1</v>
      </c>
      <c r="BQ69">
        <v>0</v>
      </c>
      <c r="BR69">
        <v>0</v>
      </c>
      <c r="BS69">
        <v>1.57</v>
      </c>
      <c r="BT69">
        <v>0.26755299999999999</v>
      </c>
      <c r="BU69">
        <v>2.7925490000000002</v>
      </c>
      <c r="BV69">
        <v>1.3012109999999999</v>
      </c>
      <c r="BW69">
        <v>0</v>
      </c>
      <c r="BX69">
        <v>4.1276780000000004</v>
      </c>
      <c r="BY69">
        <v>0.25</v>
      </c>
      <c r="BZ69">
        <v>2.0681820000000002</v>
      </c>
      <c r="CA69">
        <v>0</v>
      </c>
      <c r="CB69">
        <v>1.2</v>
      </c>
      <c r="CC69">
        <v>0.56000000000000005</v>
      </c>
      <c r="CD69">
        <v>1.48</v>
      </c>
      <c r="CE69">
        <v>0.76</v>
      </c>
      <c r="CF69">
        <v>0.08</v>
      </c>
      <c r="CG69">
        <v>3.52</v>
      </c>
      <c r="CH69">
        <v>0.24940799999999999</v>
      </c>
      <c r="CI69">
        <v>6.99</v>
      </c>
      <c r="CJ69">
        <v>1.8</v>
      </c>
      <c r="CK69">
        <v>1.67</v>
      </c>
      <c r="CL69">
        <v>3.4351950000000002</v>
      </c>
      <c r="CM69">
        <v>1.7853190000000001</v>
      </c>
      <c r="CN69">
        <v>0</v>
      </c>
      <c r="CO69">
        <v>2.9</v>
      </c>
      <c r="CP69">
        <v>0</v>
      </c>
      <c r="CQ69">
        <v>2.1705220000000001</v>
      </c>
      <c r="CR69">
        <v>3.28</v>
      </c>
      <c r="CS69">
        <v>2.3443740000000002</v>
      </c>
      <c r="CT69">
        <v>1.859799</v>
      </c>
      <c r="CU69">
        <v>1.8758060000000001</v>
      </c>
      <c r="CV69">
        <v>2.60242</v>
      </c>
      <c r="CW69">
        <v>1.287331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58.552796000000001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10.289032000000001</v>
      </c>
      <c r="H70">
        <v>0</v>
      </c>
      <c r="I70">
        <v>0</v>
      </c>
      <c r="J70">
        <v>0</v>
      </c>
      <c r="K70">
        <v>210.52709400000001</v>
      </c>
      <c r="L70">
        <v>0</v>
      </c>
      <c r="M70">
        <v>91.105227999999997</v>
      </c>
      <c r="N70">
        <v>116.45741200000001</v>
      </c>
      <c r="O70">
        <v>122.076686</v>
      </c>
      <c r="P70">
        <v>133.558392</v>
      </c>
      <c r="Q70">
        <v>0</v>
      </c>
      <c r="R70">
        <v>22.948692000000001</v>
      </c>
      <c r="S70">
        <v>14.278204000000001</v>
      </c>
      <c r="T70">
        <v>0</v>
      </c>
      <c r="U70">
        <v>336.83067</v>
      </c>
      <c r="V70">
        <v>9.4315110000000004</v>
      </c>
      <c r="W70">
        <v>22.392195999999998</v>
      </c>
      <c r="X70">
        <v>53.388483000000001</v>
      </c>
      <c r="Y70">
        <v>0</v>
      </c>
      <c r="Z70">
        <v>6.3257279999999998</v>
      </c>
      <c r="AA70">
        <v>0</v>
      </c>
      <c r="AB70">
        <v>0</v>
      </c>
      <c r="AC70">
        <v>9.5611169999999994</v>
      </c>
      <c r="AD70">
        <v>17.994996</v>
      </c>
      <c r="AE70">
        <v>30.415382000000001</v>
      </c>
      <c r="AF70">
        <v>8.7476079999999996</v>
      </c>
      <c r="AG70">
        <v>40.589942000000001</v>
      </c>
      <c r="AH70">
        <v>46.107410999999999</v>
      </c>
      <c r="AI70">
        <v>0</v>
      </c>
      <c r="AJ70">
        <v>0</v>
      </c>
      <c r="AK70">
        <v>50.778689</v>
      </c>
      <c r="AL70">
        <v>11.215624</v>
      </c>
      <c r="AM70">
        <v>0</v>
      </c>
      <c r="AN70">
        <v>0.431338</v>
      </c>
      <c r="AO70">
        <v>9.6481390000000005</v>
      </c>
      <c r="AP70">
        <v>10.50958</v>
      </c>
      <c r="AQ70">
        <v>30.992571999999999</v>
      </c>
      <c r="AR70">
        <v>3.196742</v>
      </c>
      <c r="AS70">
        <v>23.760483000000001</v>
      </c>
      <c r="AT70">
        <v>14.474911000000001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58.552796000000001</v>
      </c>
      <c r="BA70">
        <f t="shared" si="4"/>
        <v>1516.5866579999997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0.32544899999999999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</v>
      </c>
      <c r="BP70">
        <v>2.1</v>
      </c>
      <c r="BQ70">
        <v>0</v>
      </c>
      <c r="BR70">
        <v>0</v>
      </c>
      <c r="BS70">
        <v>1.57</v>
      </c>
      <c r="BT70">
        <v>0.26755299999999999</v>
      </c>
      <c r="BU70">
        <v>2.7925490000000002</v>
      </c>
      <c r="BV70">
        <v>1.3012109999999999</v>
      </c>
      <c r="BW70">
        <v>0</v>
      </c>
      <c r="BX70">
        <v>4.1276780000000004</v>
      </c>
      <c r="BY70">
        <v>0.25</v>
      </c>
      <c r="BZ70">
        <v>2.0681820000000002</v>
      </c>
      <c r="CA70">
        <v>0</v>
      </c>
      <c r="CB70">
        <v>1.2</v>
      </c>
      <c r="CC70">
        <v>0.56000000000000005</v>
      </c>
      <c r="CD70">
        <v>1.48</v>
      </c>
      <c r="CE70">
        <v>0.76</v>
      </c>
      <c r="CF70">
        <v>0.08</v>
      </c>
      <c r="CG70">
        <v>3.52</v>
      </c>
      <c r="CH70">
        <v>0.24940799999999999</v>
      </c>
      <c r="CI70">
        <v>6.99</v>
      </c>
      <c r="CJ70">
        <v>1.8</v>
      </c>
      <c r="CK70">
        <v>1.67</v>
      </c>
      <c r="CL70">
        <v>3.4351950000000002</v>
      </c>
      <c r="CM70">
        <v>1.7853190000000001</v>
      </c>
      <c r="CN70">
        <v>0</v>
      </c>
      <c r="CO70">
        <v>2.9</v>
      </c>
      <c r="CP70">
        <v>0</v>
      </c>
      <c r="CQ70">
        <v>2.1705220000000001</v>
      </c>
      <c r="CR70">
        <v>3.28</v>
      </c>
      <c r="CS70">
        <v>2.3443740000000002</v>
      </c>
      <c r="CT70">
        <v>1.859799</v>
      </c>
      <c r="CU70">
        <v>1.8758060000000001</v>
      </c>
      <c r="CV70">
        <v>2.60242</v>
      </c>
      <c r="CW70">
        <v>1.287331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58.552796000000001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10.289032000000001</v>
      </c>
      <c r="H71">
        <v>0</v>
      </c>
      <c r="I71">
        <v>0</v>
      </c>
      <c r="J71">
        <v>0</v>
      </c>
      <c r="K71">
        <v>210.52709400000001</v>
      </c>
      <c r="L71">
        <v>0</v>
      </c>
      <c r="M71">
        <v>91.105227999999997</v>
      </c>
      <c r="N71">
        <v>116.45741200000001</v>
      </c>
      <c r="O71">
        <v>122.076686</v>
      </c>
      <c r="P71">
        <v>133.558392</v>
      </c>
      <c r="Q71">
        <v>0</v>
      </c>
      <c r="R71">
        <v>22.948692000000001</v>
      </c>
      <c r="S71">
        <v>14.278204000000001</v>
      </c>
      <c r="T71">
        <v>0</v>
      </c>
      <c r="U71">
        <v>336.83067</v>
      </c>
      <c r="V71">
        <v>9.4315110000000004</v>
      </c>
      <c r="W71">
        <v>22.392195999999998</v>
      </c>
      <c r="X71">
        <v>47.460693999999997</v>
      </c>
      <c r="Y71">
        <v>0</v>
      </c>
      <c r="Z71">
        <v>0</v>
      </c>
      <c r="AA71">
        <v>0</v>
      </c>
      <c r="AB71">
        <v>13.064560999999999</v>
      </c>
      <c r="AC71">
        <v>9.5611169999999994</v>
      </c>
      <c r="AD71">
        <v>17.994996</v>
      </c>
      <c r="AE71">
        <v>30.415382000000001</v>
      </c>
      <c r="AF71">
        <v>8.7476079999999996</v>
      </c>
      <c r="AG71">
        <v>40.589942000000001</v>
      </c>
      <c r="AH71">
        <v>46.107410999999999</v>
      </c>
      <c r="AI71">
        <v>0</v>
      </c>
      <c r="AJ71">
        <v>0</v>
      </c>
      <c r="AK71">
        <v>50.778689</v>
      </c>
      <c r="AL71">
        <v>11.215624</v>
      </c>
      <c r="AM71">
        <v>0</v>
      </c>
      <c r="AN71">
        <v>0.431338</v>
      </c>
      <c r="AO71">
        <v>9.6481390000000005</v>
      </c>
      <c r="AP71">
        <v>10.50958</v>
      </c>
      <c r="AQ71">
        <v>46.488858</v>
      </c>
      <c r="AR71">
        <v>3.196742</v>
      </c>
      <c r="AS71">
        <v>23.760483000000001</v>
      </c>
      <c r="AT71">
        <v>14.474911000000001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58.532140999999996</v>
      </c>
      <c r="BA71">
        <f t="shared" si="4"/>
        <v>1532.8733329999995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0.32544899999999999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</v>
      </c>
      <c r="BP71">
        <v>2.1</v>
      </c>
      <c r="BQ71">
        <v>0</v>
      </c>
      <c r="BR71">
        <v>0</v>
      </c>
      <c r="BS71">
        <v>1.57</v>
      </c>
      <c r="BT71">
        <v>0.26755299999999999</v>
      </c>
      <c r="BU71">
        <v>2.7925490000000002</v>
      </c>
      <c r="BV71">
        <v>1.3012109999999999</v>
      </c>
      <c r="BW71">
        <v>0</v>
      </c>
      <c r="BX71">
        <v>4.1276780000000004</v>
      </c>
      <c r="BY71">
        <v>0.25</v>
      </c>
      <c r="BZ71">
        <v>2.0681820000000002</v>
      </c>
      <c r="CA71">
        <v>0</v>
      </c>
      <c r="CB71">
        <v>1.2</v>
      </c>
      <c r="CC71">
        <v>0.56000000000000005</v>
      </c>
      <c r="CD71">
        <v>1.48</v>
      </c>
      <c r="CE71">
        <v>0.76</v>
      </c>
      <c r="CF71">
        <v>0.08</v>
      </c>
      <c r="CG71">
        <v>3.52</v>
      </c>
      <c r="CH71">
        <v>0.24940799999999999</v>
      </c>
      <c r="CI71">
        <v>6.99</v>
      </c>
      <c r="CJ71">
        <v>1.8</v>
      </c>
      <c r="CK71">
        <v>1.67</v>
      </c>
      <c r="CL71">
        <v>3.4351950000000002</v>
      </c>
      <c r="CM71">
        <v>1.7853190000000001</v>
      </c>
      <c r="CN71">
        <v>0</v>
      </c>
      <c r="CO71">
        <v>2.9</v>
      </c>
      <c r="CP71">
        <v>0</v>
      </c>
      <c r="CQ71">
        <v>2.1705220000000001</v>
      </c>
      <c r="CR71">
        <v>3.28</v>
      </c>
      <c r="CS71">
        <v>2.3237190000000001</v>
      </c>
      <c r="CT71">
        <v>1.859799</v>
      </c>
      <c r="CU71">
        <v>1.8758060000000001</v>
      </c>
      <c r="CV71">
        <v>2.60242</v>
      </c>
      <c r="CW71">
        <v>1.287331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58.532140999999996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8.6173059999999992</v>
      </c>
      <c r="H72">
        <v>0</v>
      </c>
      <c r="I72">
        <v>0</v>
      </c>
      <c r="J72">
        <v>0</v>
      </c>
      <c r="K72">
        <v>210.52709400000001</v>
      </c>
      <c r="L72">
        <v>0</v>
      </c>
      <c r="M72">
        <v>91.105227999999997</v>
      </c>
      <c r="N72">
        <v>116.45741200000001</v>
      </c>
      <c r="O72">
        <v>122.076686</v>
      </c>
      <c r="P72">
        <v>133.558392</v>
      </c>
      <c r="Q72">
        <v>0</v>
      </c>
      <c r="R72">
        <v>22.948692000000001</v>
      </c>
      <c r="S72">
        <v>14.278204000000001</v>
      </c>
      <c r="T72">
        <v>0</v>
      </c>
      <c r="U72">
        <v>336.83067</v>
      </c>
      <c r="V72">
        <v>9.4315110000000004</v>
      </c>
      <c r="W72">
        <v>22.392195999999998</v>
      </c>
      <c r="X72">
        <v>47.460693999999997</v>
      </c>
      <c r="Y72">
        <v>0</v>
      </c>
      <c r="Z72">
        <v>0</v>
      </c>
      <c r="AA72">
        <v>5.3375560000000002</v>
      </c>
      <c r="AB72">
        <v>13.064560999999999</v>
      </c>
      <c r="AC72">
        <v>9.5611169999999994</v>
      </c>
      <c r="AD72">
        <v>26.992494000000001</v>
      </c>
      <c r="AE72">
        <v>30.415382000000001</v>
      </c>
      <c r="AF72">
        <v>8.7476079999999996</v>
      </c>
      <c r="AG72">
        <v>40.589942000000001</v>
      </c>
      <c r="AH72">
        <v>69.161116000000007</v>
      </c>
      <c r="AI72">
        <v>0</v>
      </c>
      <c r="AJ72">
        <v>0</v>
      </c>
      <c r="AK72">
        <v>50.778689</v>
      </c>
      <c r="AL72">
        <v>11.215624</v>
      </c>
      <c r="AM72">
        <v>0</v>
      </c>
      <c r="AN72">
        <v>0.431338</v>
      </c>
      <c r="AO72">
        <v>9.6481390000000005</v>
      </c>
      <c r="AP72">
        <v>10.50958</v>
      </c>
      <c r="AQ72">
        <v>46.488858</v>
      </c>
      <c r="AR72">
        <v>3.196742</v>
      </c>
      <c r="AS72">
        <v>5.1935479999999998</v>
      </c>
      <c r="AT72">
        <v>14.474911000000001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58.896022000000002</v>
      </c>
      <c r="BA72">
        <f t="shared" si="4"/>
        <v>1550.3873119999996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0.32544899999999999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</v>
      </c>
      <c r="BP72">
        <v>2.1</v>
      </c>
      <c r="BQ72">
        <v>0</v>
      </c>
      <c r="BR72">
        <v>0</v>
      </c>
      <c r="BS72">
        <v>1.57</v>
      </c>
      <c r="BT72">
        <v>0.50673000000000001</v>
      </c>
      <c r="BU72">
        <v>2.7925490000000002</v>
      </c>
      <c r="BV72">
        <v>1.3012109999999999</v>
      </c>
      <c r="BW72">
        <v>0</v>
      </c>
      <c r="BX72">
        <v>4.1276780000000004</v>
      </c>
      <c r="BY72">
        <v>0.25</v>
      </c>
      <c r="BZ72">
        <v>2.0681820000000002</v>
      </c>
      <c r="CA72">
        <v>0</v>
      </c>
      <c r="CB72">
        <v>1.2</v>
      </c>
      <c r="CC72">
        <v>0.56000000000000005</v>
      </c>
      <c r="CD72">
        <v>1.48</v>
      </c>
      <c r="CE72">
        <v>0.76</v>
      </c>
      <c r="CF72">
        <v>0.08</v>
      </c>
      <c r="CG72">
        <v>3.52</v>
      </c>
      <c r="CH72">
        <v>0.374112</v>
      </c>
      <c r="CI72">
        <v>6.99</v>
      </c>
      <c r="CJ72">
        <v>1.8</v>
      </c>
      <c r="CK72">
        <v>1.67</v>
      </c>
      <c r="CL72">
        <v>3.4351950000000002</v>
      </c>
      <c r="CM72">
        <v>1.7853190000000001</v>
      </c>
      <c r="CN72">
        <v>0</v>
      </c>
      <c r="CO72">
        <v>2.9</v>
      </c>
      <c r="CP72">
        <v>0</v>
      </c>
      <c r="CQ72">
        <v>2.1705220000000001</v>
      </c>
      <c r="CR72">
        <v>3.28</v>
      </c>
      <c r="CS72">
        <v>2.3237190000000001</v>
      </c>
      <c r="CT72">
        <v>1.859799</v>
      </c>
      <c r="CU72">
        <v>1.8758060000000001</v>
      </c>
      <c r="CV72">
        <v>2.60242</v>
      </c>
      <c r="CW72">
        <v>1.287331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58.896022000000002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210.52709400000001</v>
      </c>
      <c r="L73">
        <v>0</v>
      </c>
      <c r="M73">
        <v>91.105227999999997</v>
      </c>
      <c r="N73">
        <v>116.45741200000001</v>
      </c>
      <c r="O73">
        <v>122.076686</v>
      </c>
      <c r="P73">
        <v>133.558392</v>
      </c>
      <c r="Q73">
        <v>0</v>
      </c>
      <c r="R73">
        <v>39.579461000000002</v>
      </c>
      <c r="S73">
        <v>24.827891999999999</v>
      </c>
      <c r="T73">
        <v>0</v>
      </c>
      <c r="U73">
        <v>336.83067</v>
      </c>
      <c r="V73">
        <v>6.2531939999999997</v>
      </c>
      <c r="W73">
        <v>22.392195999999998</v>
      </c>
      <c r="X73">
        <v>47.460693999999997</v>
      </c>
      <c r="Y73">
        <v>0</v>
      </c>
      <c r="Z73">
        <v>0</v>
      </c>
      <c r="AA73">
        <v>13.420140999999999</v>
      </c>
      <c r="AB73">
        <v>13.064560999999999</v>
      </c>
      <c r="AC73">
        <v>9.5611169999999994</v>
      </c>
      <c r="AD73">
        <v>26.992494000000001</v>
      </c>
      <c r="AE73">
        <v>30.415382000000001</v>
      </c>
      <c r="AF73">
        <v>8.7476079999999996</v>
      </c>
      <c r="AG73">
        <v>40.589942000000001</v>
      </c>
      <c r="AH73">
        <v>92.214821999999998</v>
      </c>
      <c r="AI73">
        <v>0</v>
      </c>
      <c r="AJ73">
        <v>0</v>
      </c>
      <c r="AK73">
        <v>50.778689</v>
      </c>
      <c r="AL73">
        <v>11.215624</v>
      </c>
      <c r="AM73">
        <v>0</v>
      </c>
      <c r="AN73">
        <v>0.431338</v>
      </c>
      <c r="AO73">
        <v>9.6481390000000005</v>
      </c>
      <c r="AP73">
        <v>10.50958</v>
      </c>
      <c r="AQ73">
        <v>46.488858</v>
      </c>
      <c r="AR73">
        <v>3.196742</v>
      </c>
      <c r="AS73">
        <v>5.1935479999999998</v>
      </c>
      <c r="AT73">
        <v>14.474911000000001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59.211922000000001</v>
      </c>
      <c r="BA73">
        <f t="shared" si="4"/>
        <v>1597.2243369999997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0.32544899999999999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</v>
      </c>
      <c r="BP73">
        <v>2.1</v>
      </c>
      <c r="BQ73">
        <v>0</v>
      </c>
      <c r="BR73">
        <v>0</v>
      </c>
      <c r="BS73">
        <v>1.57</v>
      </c>
      <c r="BT73">
        <v>0.50673000000000001</v>
      </c>
      <c r="BU73">
        <v>2.7925490000000002</v>
      </c>
      <c r="BV73">
        <v>1.3012109999999999</v>
      </c>
      <c r="BW73">
        <v>0</v>
      </c>
      <c r="BX73">
        <v>4.1276780000000004</v>
      </c>
      <c r="BY73">
        <v>0.25</v>
      </c>
      <c r="BZ73">
        <v>2.2612130000000001</v>
      </c>
      <c r="CA73">
        <v>0</v>
      </c>
      <c r="CB73">
        <v>1.2</v>
      </c>
      <c r="CC73">
        <v>0.56000000000000005</v>
      </c>
      <c r="CD73">
        <v>1.48</v>
      </c>
      <c r="CE73">
        <v>0.76</v>
      </c>
      <c r="CF73">
        <v>0.08</v>
      </c>
      <c r="CG73">
        <v>3.52</v>
      </c>
      <c r="CH73">
        <v>0.49698100000000001</v>
      </c>
      <c r="CI73">
        <v>6.99</v>
      </c>
      <c r="CJ73">
        <v>1.8</v>
      </c>
      <c r="CK73">
        <v>1.67</v>
      </c>
      <c r="CL73">
        <v>3.4351950000000002</v>
      </c>
      <c r="CM73">
        <v>1.7853190000000001</v>
      </c>
      <c r="CN73">
        <v>0</v>
      </c>
      <c r="CO73">
        <v>2.9</v>
      </c>
      <c r="CP73">
        <v>0</v>
      </c>
      <c r="CQ73">
        <v>2.1705220000000001</v>
      </c>
      <c r="CR73">
        <v>3.28</v>
      </c>
      <c r="CS73">
        <v>2.3237190000000001</v>
      </c>
      <c r="CT73">
        <v>1.859799</v>
      </c>
      <c r="CU73">
        <v>1.8758060000000001</v>
      </c>
      <c r="CV73">
        <v>2.60242</v>
      </c>
      <c r="CW73">
        <v>1.287331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59.211922000000001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210.52709400000001</v>
      </c>
      <c r="L74">
        <v>0</v>
      </c>
      <c r="M74">
        <v>91.105227999999997</v>
      </c>
      <c r="N74">
        <v>116.45741200000001</v>
      </c>
      <c r="O74">
        <v>122.076686</v>
      </c>
      <c r="P74">
        <v>133.558392</v>
      </c>
      <c r="Q74">
        <v>0</v>
      </c>
      <c r="R74">
        <v>40.918591999999997</v>
      </c>
      <c r="S74">
        <v>25.457149999999999</v>
      </c>
      <c r="T74">
        <v>0</v>
      </c>
      <c r="U74">
        <v>336.83067</v>
      </c>
      <c r="V74">
        <v>6.2531939999999997</v>
      </c>
      <c r="W74">
        <v>22.392195999999998</v>
      </c>
      <c r="X74">
        <v>47.460693999999997</v>
      </c>
      <c r="Y74">
        <v>0</v>
      </c>
      <c r="Z74">
        <v>0</v>
      </c>
      <c r="AA74">
        <v>22.875240000000002</v>
      </c>
      <c r="AB74">
        <v>13.064560999999999</v>
      </c>
      <c r="AC74">
        <v>19.122233999999999</v>
      </c>
      <c r="AD74">
        <v>36.073447000000002</v>
      </c>
      <c r="AE74">
        <v>30.415382000000001</v>
      </c>
      <c r="AF74">
        <v>8.7476079999999996</v>
      </c>
      <c r="AG74">
        <v>40.589942000000001</v>
      </c>
      <c r="AH74">
        <v>115.26852700000001</v>
      </c>
      <c r="AI74">
        <v>0</v>
      </c>
      <c r="AJ74">
        <v>0</v>
      </c>
      <c r="AK74">
        <v>50.778689</v>
      </c>
      <c r="AL74">
        <v>11.215624</v>
      </c>
      <c r="AM74">
        <v>5.21347</v>
      </c>
      <c r="AN74">
        <v>0.431338</v>
      </c>
      <c r="AO74">
        <v>9.6481390000000005</v>
      </c>
      <c r="AP74">
        <v>10.50958</v>
      </c>
      <c r="AQ74">
        <v>61.985143999999998</v>
      </c>
      <c r="AR74">
        <v>3.196742</v>
      </c>
      <c r="AS74">
        <v>5.1935479999999998</v>
      </c>
      <c r="AT74">
        <v>14.474911000000001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60.140279999999997</v>
      </c>
      <c r="BA74">
        <f t="shared" si="4"/>
        <v>1671.9817139999996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0.32544899999999999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</v>
      </c>
      <c r="BP74">
        <v>2.1</v>
      </c>
      <c r="BQ74">
        <v>0</v>
      </c>
      <c r="BR74">
        <v>0.31469399999999997</v>
      </c>
      <c r="BS74">
        <v>1.57</v>
      </c>
      <c r="BT74">
        <v>0.80266000000000004</v>
      </c>
      <c r="BU74">
        <v>2.7925490000000002</v>
      </c>
      <c r="BV74">
        <v>1.3012109999999999</v>
      </c>
      <c r="BW74">
        <v>0</v>
      </c>
      <c r="BX74">
        <v>4.1276780000000004</v>
      </c>
      <c r="BY74">
        <v>0.25</v>
      </c>
      <c r="BZ74">
        <v>2.454243</v>
      </c>
      <c r="CA74">
        <v>0</v>
      </c>
      <c r="CB74">
        <v>1.2</v>
      </c>
      <c r="CC74">
        <v>0.56000000000000005</v>
      </c>
      <c r="CD74">
        <v>1.48</v>
      </c>
      <c r="CE74">
        <v>0.76</v>
      </c>
      <c r="CF74">
        <v>0.08</v>
      </c>
      <c r="CG74">
        <v>3.52</v>
      </c>
      <c r="CH74">
        <v>0.62168500000000004</v>
      </c>
      <c r="CI74">
        <v>6.99</v>
      </c>
      <c r="CJ74">
        <v>1.8</v>
      </c>
      <c r="CK74">
        <v>1.67</v>
      </c>
      <c r="CL74">
        <v>3.4351950000000002</v>
      </c>
      <c r="CM74">
        <v>1.7853190000000001</v>
      </c>
      <c r="CN74">
        <v>0</v>
      </c>
      <c r="CO74">
        <v>2.9</v>
      </c>
      <c r="CP74">
        <v>0</v>
      </c>
      <c r="CQ74">
        <v>2.1705220000000001</v>
      </c>
      <c r="CR74">
        <v>3.28</v>
      </c>
      <c r="CS74">
        <v>2.3237190000000001</v>
      </c>
      <c r="CT74">
        <v>1.859799</v>
      </c>
      <c r="CU74">
        <v>1.8758060000000001</v>
      </c>
      <c r="CV74">
        <v>2.60242</v>
      </c>
      <c r="CW74">
        <v>1.287331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60.140279999999997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210.52709400000001</v>
      </c>
      <c r="L75">
        <v>0</v>
      </c>
      <c r="M75">
        <v>91.105227999999997</v>
      </c>
      <c r="N75">
        <v>116.45741200000001</v>
      </c>
      <c r="O75">
        <v>122.076686</v>
      </c>
      <c r="P75">
        <v>133.558392</v>
      </c>
      <c r="Q75">
        <v>0</v>
      </c>
      <c r="R75">
        <v>40.918591999999997</v>
      </c>
      <c r="S75">
        <v>25.457149999999999</v>
      </c>
      <c r="T75">
        <v>0</v>
      </c>
      <c r="U75">
        <v>336.83067</v>
      </c>
      <c r="V75">
        <v>6.2531939999999997</v>
      </c>
      <c r="W75">
        <v>22.392195999999998</v>
      </c>
      <c r="X75">
        <v>47.460693999999997</v>
      </c>
      <c r="Y75">
        <v>0</v>
      </c>
      <c r="Z75">
        <v>6.2641479999999996</v>
      </c>
      <c r="AA75">
        <v>27.120885000000001</v>
      </c>
      <c r="AB75">
        <v>26.049783000000001</v>
      </c>
      <c r="AC75">
        <v>19.122233999999999</v>
      </c>
      <c r="AD75">
        <v>36.073447000000002</v>
      </c>
      <c r="AE75">
        <v>48.831896</v>
      </c>
      <c r="AF75">
        <v>17.495215000000002</v>
      </c>
      <c r="AG75">
        <v>40.589942000000001</v>
      </c>
      <c r="AH75">
        <v>115.26852700000001</v>
      </c>
      <c r="AI75">
        <v>3.144139</v>
      </c>
      <c r="AJ75">
        <v>0</v>
      </c>
      <c r="AK75">
        <v>50.778689</v>
      </c>
      <c r="AL75">
        <v>11.215624</v>
      </c>
      <c r="AM75">
        <v>10.400608999999999</v>
      </c>
      <c r="AN75">
        <v>0.431338</v>
      </c>
      <c r="AO75">
        <v>9.0806020000000007</v>
      </c>
      <c r="AP75">
        <v>10.50958</v>
      </c>
      <c r="AQ75">
        <v>61.985143999999998</v>
      </c>
      <c r="AR75">
        <v>5.3279040000000002</v>
      </c>
      <c r="AS75">
        <v>5.1935479999999998</v>
      </c>
      <c r="AT75">
        <v>14.474911000000001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60.691629999999996</v>
      </c>
      <c r="BA75">
        <f t="shared" si="4"/>
        <v>1733.0871029999996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0.32544899999999999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</v>
      </c>
      <c r="BP75">
        <v>2.1</v>
      </c>
      <c r="BQ75">
        <v>0</v>
      </c>
      <c r="BR75">
        <v>0.62938799999999995</v>
      </c>
      <c r="BS75">
        <v>1.57</v>
      </c>
      <c r="BT75">
        <v>0.878332</v>
      </c>
      <c r="BU75">
        <v>2.7925490000000002</v>
      </c>
      <c r="BV75">
        <v>1.30121</v>
      </c>
      <c r="BW75">
        <v>0</v>
      </c>
      <c r="BX75">
        <v>4.1276780000000004</v>
      </c>
      <c r="BY75">
        <v>0.25</v>
      </c>
      <c r="BZ75">
        <v>2.5852279999999999</v>
      </c>
      <c r="CA75">
        <v>0</v>
      </c>
      <c r="CB75">
        <v>1.2</v>
      </c>
      <c r="CC75">
        <v>0.56000000000000005</v>
      </c>
      <c r="CD75">
        <v>1.51</v>
      </c>
      <c r="CE75">
        <v>0.76</v>
      </c>
      <c r="CF75">
        <v>0.08</v>
      </c>
      <c r="CG75">
        <v>3.52</v>
      </c>
      <c r="CH75">
        <v>0.62168500000000004</v>
      </c>
      <c r="CI75">
        <v>6.99</v>
      </c>
      <c r="CJ75">
        <v>1.8</v>
      </c>
      <c r="CK75">
        <v>1.67</v>
      </c>
      <c r="CL75">
        <v>3.4351950000000002</v>
      </c>
      <c r="CM75">
        <v>1.7853190000000001</v>
      </c>
      <c r="CN75">
        <v>0</v>
      </c>
      <c r="CO75">
        <v>2.9</v>
      </c>
      <c r="CP75">
        <v>0</v>
      </c>
      <c r="CQ75">
        <v>2.1705220000000001</v>
      </c>
      <c r="CR75">
        <v>3.28</v>
      </c>
      <c r="CS75">
        <v>2.3237190000000001</v>
      </c>
      <c r="CT75">
        <v>1.859799</v>
      </c>
      <c r="CU75">
        <v>1.8758060000000001</v>
      </c>
      <c r="CV75">
        <v>2.60242</v>
      </c>
      <c r="CW75">
        <v>1.287331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60.691629999999996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210.52709400000001</v>
      </c>
      <c r="L76">
        <v>0</v>
      </c>
      <c r="M76">
        <v>91.105227999999997</v>
      </c>
      <c r="N76">
        <v>116.45741200000001</v>
      </c>
      <c r="O76">
        <v>122.076686</v>
      </c>
      <c r="P76">
        <v>133.558392</v>
      </c>
      <c r="Q76">
        <v>0</v>
      </c>
      <c r="R76">
        <v>40.918591999999997</v>
      </c>
      <c r="S76">
        <v>25.457149999999999</v>
      </c>
      <c r="T76">
        <v>0</v>
      </c>
      <c r="U76">
        <v>336.83067</v>
      </c>
      <c r="V76">
        <v>6.2531939999999997</v>
      </c>
      <c r="W76">
        <v>22.392195999999998</v>
      </c>
      <c r="X76">
        <v>47.460693999999997</v>
      </c>
      <c r="Y76">
        <v>0</v>
      </c>
      <c r="Z76">
        <v>18.977183</v>
      </c>
      <c r="AA76">
        <v>40.681327000000003</v>
      </c>
      <c r="AB76">
        <v>39.193683</v>
      </c>
      <c r="AC76">
        <v>28.683350000000001</v>
      </c>
      <c r="AD76">
        <v>36.073447000000002</v>
      </c>
      <c r="AE76">
        <v>48.831896</v>
      </c>
      <c r="AF76">
        <v>29.158691999999999</v>
      </c>
      <c r="AG76">
        <v>40.589942000000001</v>
      </c>
      <c r="AH76">
        <v>115.26852700000001</v>
      </c>
      <c r="AI76">
        <v>7.5459339999999999</v>
      </c>
      <c r="AJ76">
        <v>0</v>
      </c>
      <c r="AK76">
        <v>50.778689</v>
      </c>
      <c r="AL76">
        <v>33.646872000000002</v>
      </c>
      <c r="AM76">
        <v>15.545619</v>
      </c>
      <c r="AN76">
        <v>0.431338</v>
      </c>
      <c r="AO76">
        <v>9.0806020000000007</v>
      </c>
      <c r="AP76">
        <v>10.50958</v>
      </c>
      <c r="AQ76">
        <v>61.985143999999998</v>
      </c>
      <c r="AR76">
        <v>3.196742</v>
      </c>
      <c r="AS76">
        <v>5.1935479999999998</v>
      </c>
      <c r="AT76">
        <v>14.474911000000001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61.209209000000001</v>
      </c>
      <c r="BA76">
        <f t="shared" si="4"/>
        <v>1824.093543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0.32544899999999999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</v>
      </c>
      <c r="BP76">
        <v>2.1</v>
      </c>
      <c r="BQ76">
        <v>0</v>
      </c>
      <c r="BR76">
        <v>0.94408099999999995</v>
      </c>
      <c r="BS76">
        <v>1.57</v>
      </c>
      <c r="BT76">
        <v>1.070214</v>
      </c>
      <c r="BU76">
        <v>2.7925490000000002</v>
      </c>
      <c r="BV76">
        <v>1.30121</v>
      </c>
      <c r="BW76">
        <v>0</v>
      </c>
      <c r="BX76">
        <v>4.1276780000000004</v>
      </c>
      <c r="BY76">
        <v>0.25</v>
      </c>
      <c r="BZ76">
        <v>2.5852279999999999</v>
      </c>
      <c r="CA76">
        <v>0</v>
      </c>
      <c r="CB76">
        <v>1.2</v>
      </c>
      <c r="CC76">
        <v>0.56000000000000005</v>
      </c>
      <c r="CD76">
        <v>1.51</v>
      </c>
      <c r="CE76">
        <v>0.76</v>
      </c>
      <c r="CF76">
        <v>0.08</v>
      </c>
      <c r="CG76">
        <v>3.52</v>
      </c>
      <c r="CH76">
        <v>0.63268899999999995</v>
      </c>
      <c r="CI76">
        <v>6.99</v>
      </c>
      <c r="CJ76">
        <v>1.8</v>
      </c>
      <c r="CK76">
        <v>1.67</v>
      </c>
      <c r="CL76">
        <v>3.4351950000000002</v>
      </c>
      <c r="CM76">
        <v>1.7853190000000001</v>
      </c>
      <c r="CN76">
        <v>0</v>
      </c>
      <c r="CO76">
        <v>2.9</v>
      </c>
      <c r="CP76">
        <v>0</v>
      </c>
      <c r="CQ76">
        <v>2.1705220000000001</v>
      </c>
      <c r="CR76">
        <v>3.28</v>
      </c>
      <c r="CS76">
        <v>2.3237190000000001</v>
      </c>
      <c r="CT76">
        <v>1.859799</v>
      </c>
      <c r="CU76">
        <v>1.8758060000000001</v>
      </c>
      <c r="CV76">
        <v>2.60242</v>
      </c>
      <c r="CW76">
        <v>1.287331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61.209209000000001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210.52709400000001</v>
      </c>
      <c r="L77">
        <v>0</v>
      </c>
      <c r="M77">
        <v>91.105227999999997</v>
      </c>
      <c r="N77">
        <v>116.45741200000001</v>
      </c>
      <c r="O77">
        <v>122.076686</v>
      </c>
      <c r="P77">
        <v>133.558392</v>
      </c>
      <c r="Q77">
        <v>0</v>
      </c>
      <c r="R77">
        <v>40.918591999999997</v>
      </c>
      <c r="S77">
        <v>25.457149999999999</v>
      </c>
      <c r="T77">
        <v>0</v>
      </c>
      <c r="U77">
        <v>336.83067</v>
      </c>
      <c r="V77">
        <v>6.2531939999999997</v>
      </c>
      <c r="W77">
        <v>22.392195999999998</v>
      </c>
      <c r="X77">
        <v>47.460693999999997</v>
      </c>
      <c r="Y77">
        <v>0</v>
      </c>
      <c r="Z77">
        <v>18.977183</v>
      </c>
      <c r="AA77">
        <v>40.681327000000003</v>
      </c>
      <c r="AB77">
        <v>39.193683</v>
      </c>
      <c r="AC77">
        <v>28.683350000000001</v>
      </c>
      <c r="AD77">
        <v>36.073447000000002</v>
      </c>
      <c r="AE77">
        <v>48.831896</v>
      </c>
      <c r="AF77">
        <v>29.158691999999999</v>
      </c>
      <c r="AG77">
        <v>40.589942000000001</v>
      </c>
      <c r="AH77">
        <v>115.26852700000001</v>
      </c>
      <c r="AI77">
        <v>32.699046000000003</v>
      </c>
      <c r="AJ77">
        <v>0</v>
      </c>
      <c r="AK77">
        <v>50.778689</v>
      </c>
      <c r="AL77">
        <v>67.293744000000004</v>
      </c>
      <c r="AM77">
        <v>15.545619</v>
      </c>
      <c r="AN77">
        <v>0.431338</v>
      </c>
      <c r="AO77">
        <v>8.513064</v>
      </c>
      <c r="AP77">
        <v>10.50958</v>
      </c>
      <c r="AQ77">
        <v>61.985143999999998</v>
      </c>
      <c r="AR77">
        <v>5.3279040000000002</v>
      </c>
      <c r="AS77">
        <v>5.1935479999999998</v>
      </c>
      <c r="AT77">
        <v>14.474911000000001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60.357087999999997</v>
      </c>
      <c r="BA77">
        <f t="shared" si="4"/>
        <v>1883.6050299999997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0.32544899999999999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</v>
      </c>
      <c r="BP77">
        <v>2.1</v>
      </c>
      <c r="BQ77">
        <v>0</v>
      </c>
      <c r="BR77">
        <v>0.94408099999999995</v>
      </c>
      <c r="BS77">
        <v>1.57</v>
      </c>
      <c r="BT77">
        <v>1.070214</v>
      </c>
      <c r="BU77">
        <v>2.7925490000000002</v>
      </c>
      <c r="BV77">
        <v>1.30121</v>
      </c>
      <c r="BW77">
        <v>0</v>
      </c>
      <c r="BX77">
        <v>4.1276780000000004</v>
      </c>
      <c r="BY77">
        <v>0.25</v>
      </c>
      <c r="BZ77">
        <v>2.5852279999999999</v>
      </c>
      <c r="CA77">
        <v>0.137879</v>
      </c>
      <c r="CB77">
        <v>1.2</v>
      </c>
      <c r="CC77">
        <v>0.56000000000000005</v>
      </c>
      <c r="CD77">
        <v>1.54</v>
      </c>
      <c r="CE77">
        <v>0.76</v>
      </c>
      <c r="CF77">
        <v>0.08</v>
      </c>
      <c r="CG77">
        <v>3.52</v>
      </c>
      <c r="CH77">
        <v>0.63268899999999995</v>
      </c>
      <c r="CI77">
        <v>6.99</v>
      </c>
      <c r="CJ77">
        <v>1.8</v>
      </c>
      <c r="CK77">
        <v>1.67</v>
      </c>
      <c r="CL77">
        <v>3.4351950000000002</v>
      </c>
      <c r="CM77">
        <v>1.7853190000000001</v>
      </c>
      <c r="CN77">
        <v>0</v>
      </c>
      <c r="CO77">
        <v>2.9</v>
      </c>
      <c r="CP77">
        <v>0</v>
      </c>
      <c r="CQ77">
        <v>2.1705220000000001</v>
      </c>
      <c r="CR77">
        <v>2.2599999999999998</v>
      </c>
      <c r="CS77">
        <v>2.3237190000000001</v>
      </c>
      <c r="CT77">
        <v>1.859799</v>
      </c>
      <c r="CU77">
        <v>1.8758060000000001</v>
      </c>
      <c r="CV77">
        <v>2.60242</v>
      </c>
      <c r="CW77">
        <v>1.287331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60.357087999999997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210.52709400000001</v>
      </c>
      <c r="L78">
        <v>0</v>
      </c>
      <c r="M78">
        <v>91.105227999999997</v>
      </c>
      <c r="N78">
        <v>116.45741200000001</v>
      </c>
      <c r="O78">
        <v>122.076686</v>
      </c>
      <c r="P78">
        <v>133.558392</v>
      </c>
      <c r="Q78">
        <v>0</v>
      </c>
      <c r="R78">
        <v>40.918591999999997</v>
      </c>
      <c r="S78">
        <v>25.457149999999999</v>
      </c>
      <c r="T78">
        <v>0</v>
      </c>
      <c r="U78">
        <v>336.83067</v>
      </c>
      <c r="V78">
        <v>6.2531939999999997</v>
      </c>
      <c r="W78">
        <v>22.392195999999998</v>
      </c>
      <c r="X78">
        <v>47.460693999999997</v>
      </c>
      <c r="Y78">
        <v>0</v>
      </c>
      <c r="Z78">
        <v>18.977183</v>
      </c>
      <c r="AA78">
        <v>40.681327000000003</v>
      </c>
      <c r="AB78">
        <v>39.193683</v>
      </c>
      <c r="AC78">
        <v>28.683350000000001</v>
      </c>
      <c r="AD78">
        <v>36.073447000000002</v>
      </c>
      <c r="AE78">
        <v>48.831896</v>
      </c>
      <c r="AF78">
        <v>29.158691999999999</v>
      </c>
      <c r="AG78">
        <v>40.589942000000001</v>
      </c>
      <c r="AH78">
        <v>115.26852700000001</v>
      </c>
      <c r="AI78">
        <v>32.699046000000003</v>
      </c>
      <c r="AJ78">
        <v>0</v>
      </c>
      <c r="AK78">
        <v>50.778689</v>
      </c>
      <c r="AL78">
        <v>67.293744000000004</v>
      </c>
      <c r="AM78">
        <v>15.545619</v>
      </c>
      <c r="AN78">
        <v>0.431338</v>
      </c>
      <c r="AO78">
        <v>8.513064</v>
      </c>
      <c r="AP78">
        <v>10.50958</v>
      </c>
      <c r="AQ78">
        <v>61.985143999999998</v>
      </c>
      <c r="AR78">
        <v>51.147877999999999</v>
      </c>
      <c r="AS78">
        <v>5.1935479999999998</v>
      </c>
      <c r="AT78">
        <v>14.474911000000001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60.357087999999997</v>
      </c>
      <c r="BA78">
        <f t="shared" si="4"/>
        <v>1929.4250039999997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0.32544899999999999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</v>
      </c>
      <c r="BP78">
        <v>2.1</v>
      </c>
      <c r="BQ78">
        <v>0</v>
      </c>
      <c r="BR78">
        <v>0.94408099999999995</v>
      </c>
      <c r="BS78">
        <v>1.57</v>
      </c>
      <c r="BT78">
        <v>1.070214</v>
      </c>
      <c r="BU78">
        <v>2.7925490000000002</v>
      </c>
      <c r="BV78">
        <v>1.30121</v>
      </c>
      <c r="BW78">
        <v>0</v>
      </c>
      <c r="BX78">
        <v>4.1276780000000004</v>
      </c>
      <c r="BY78">
        <v>0.25</v>
      </c>
      <c r="BZ78">
        <v>2.5852279999999999</v>
      </c>
      <c r="CA78">
        <v>0.137879</v>
      </c>
      <c r="CB78">
        <v>1.2</v>
      </c>
      <c r="CC78">
        <v>0.56000000000000005</v>
      </c>
      <c r="CD78">
        <v>1.54</v>
      </c>
      <c r="CE78">
        <v>0.76</v>
      </c>
      <c r="CF78">
        <v>0.08</v>
      </c>
      <c r="CG78">
        <v>3.52</v>
      </c>
      <c r="CH78">
        <v>0.63268899999999995</v>
      </c>
      <c r="CI78">
        <v>6.99</v>
      </c>
      <c r="CJ78">
        <v>1.8</v>
      </c>
      <c r="CK78">
        <v>1.67</v>
      </c>
      <c r="CL78">
        <v>3.4351950000000002</v>
      </c>
      <c r="CM78">
        <v>1.7853190000000001</v>
      </c>
      <c r="CN78">
        <v>0</v>
      </c>
      <c r="CO78">
        <v>2.9</v>
      </c>
      <c r="CP78">
        <v>0</v>
      </c>
      <c r="CQ78">
        <v>2.1705220000000001</v>
      </c>
      <c r="CR78">
        <v>2.2599999999999998</v>
      </c>
      <c r="CS78">
        <v>2.3237190000000001</v>
      </c>
      <c r="CT78">
        <v>1.859799</v>
      </c>
      <c r="CU78">
        <v>1.8758060000000001</v>
      </c>
      <c r="CV78">
        <v>2.60242</v>
      </c>
      <c r="CW78">
        <v>1.287331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60.357087999999997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210.52709400000001</v>
      </c>
      <c r="L79">
        <v>0</v>
      </c>
      <c r="M79">
        <v>91.105227999999997</v>
      </c>
      <c r="N79">
        <v>116.45741200000001</v>
      </c>
      <c r="O79">
        <v>122.076686</v>
      </c>
      <c r="P79">
        <v>133.558392</v>
      </c>
      <c r="Q79">
        <v>0</v>
      </c>
      <c r="R79">
        <v>40.918591999999997</v>
      </c>
      <c r="S79">
        <v>25.457149999999999</v>
      </c>
      <c r="T79">
        <v>0</v>
      </c>
      <c r="U79">
        <v>336.83067</v>
      </c>
      <c r="V79">
        <v>6.2531939999999997</v>
      </c>
      <c r="W79">
        <v>22.392195999999998</v>
      </c>
      <c r="X79">
        <v>47.460693999999997</v>
      </c>
      <c r="Y79">
        <v>0</v>
      </c>
      <c r="Z79">
        <v>18.977183</v>
      </c>
      <c r="AA79">
        <v>40.681327000000003</v>
      </c>
      <c r="AB79">
        <v>39.193683</v>
      </c>
      <c r="AC79">
        <v>28.683350000000001</v>
      </c>
      <c r="AD79">
        <v>36.073447000000002</v>
      </c>
      <c r="AE79">
        <v>48.831896</v>
      </c>
      <c r="AF79">
        <v>29.158691999999999</v>
      </c>
      <c r="AG79">
        <v>40.589942000000001</v>
      </c>
      <c r="AH79">
        <v>115.26852700000001</v>
      </c>
      <c r="AI79">
        <v>32.699046000000003</v>
      </c>
      <c r="AJ79">
        <v>0</v>
      </c>
      <c r="AK79">
        <v>50.778689</v>
      </c>
      <c r="AL79">
        <v>67.293744000000004</v>
      </c>
      <c r="AM79">
        <v>15.545619</v>
      </c>
      <c r="AN79">
        <v>0.431338</v>
      </c>
      <c r="AO79">
        <v>8.513064</v>
      </c>
      <c r="AP79">
        <v>10.50958</v>
      </c>
      <c r="AQ79">
        <v>61.985143999999998</v>
      </c>
      <c r="AR79">
        <v>5.3279040000000002</v>
      </c>
      <c r="AS79">
        <v>10.127419</v>
      </c>
      <c r="AT79">
        <v>14.474911000000001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60.494966999999995</v>
      </c>
      <c r="BA79">
        <f t="shared" si="4"/>
        <v>1888.6767799999998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0.32544899999999999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</v>
      </c>
      <c r="BP79">
        <v>2.1</v>
      </c>
      <c r="BQ79">
        <v>0</v>
      </c>
      <c r="BR79">
        <v>0.94408099999999995</v>
      </c>
      <c r="BS79">
        <v>1.57</v>
      </c>
      <c r="BT79">
        <v>1.070214</v>
      </c>
      <c r="BU79">
        <v>2.7925490000000002</v>
      </c>
      <c r="BV79">
        <v>1.30121</v>
      </c>
      <c r="BW79">
        <v>0</v>
      </c>
      <c r="BX79">
        <v>4.1276780000000004</v>
      </c>
      <c r="BY79">
        <v>0.25</v>
      </c>
      <c r="BZ79">
        <v>2.5852279999999999</v>
      </c>
      <c r="CA79">
        <v>0.275758</v>
      </c>
      <c r="CB79">
        <v>1.2</v>
      </c>
      <c r="CC79">
        <v>0.56000000000000005</v>
      </c>
      <c r="CD79">
        <v>1.54</v>
      </c>
      <c r="CE79">
        <v>0.76</v>
      </c>
      <c r="CF79">
        <v>0.08</v>
      </c>
      <c r="CG79">
        <v>3.52</v>
      </c>
      <c r="CH79">
        <v>0.63268899999999995</v>
      </c>
      <c r="CI79">
        <v>6.99</v>
      </c>
      <c r="CJ79">
        <v>1.8</v>
      </c>
      <c r="CK79">
        <v>1.67</v>
      </c>
      <c r="CL79">
        <v>3.4351950000000002</v>
      </c>
      <c r="CM79">
        <v>1.7853190000000001</v>
      </c>
      <c r="CN79">
        <v>0</v>
      </c>
      <c r="CO79">
        <v>2.9</v>
      </c>
      <c r="CP79">
        <v>0</v>
      </c>
      <c r="CQ79">
        <v>2.1705220000000001</v>
      </c>
      <c r="CR79">
        <v>2.2599999999999998</v>
      </c>
      <c r="CS79">
        <v>2.3237190000000001</v>
      </c>
      <c r="CT79">
        <v>1.859799</v>
      </c>
      <c r="CU79">
        <v>1.8758060000000001</v>
      </c>
      <c r="CV79">
        <v>2.60242</v>
      </c>
      <c r="CW79">
        <v>1.287331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60.494966999999995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210.52709400000001</v>
      </c>
      <c r="L80">
        <v>0</v>
      </c>
      <c r="M80">
        <v>91.105227999999997</v>
      </c>
      <c r="N80">
        <v>116.45741200000001</v>
      </c>
      <c r="O80">
        <v>122.076686</v>
      </c>
      <c r="P80">
        <v>133.558392</v>
      </c>
      <c r="Q80">
        <v>0</v>
      </c>
      <c r="R80">
        <v>40.918591999999997</v>
      </c>
      <c r="S80">
        <v>25.457149999999999</v>
      </c>
      <c r="T80">
        <v>0</v>
      </c>
      <c r="U80">
        <v>336.83067</v>
      </c>
      <c r="V80">
        <v>6.2531939999999997</v>
      </c>
      <c r="W80">
        <v>22.392195999999998</v>
      </c>
      <c r="X80">
        <v>47.460693999999997</v>
      </c>
      <c r="Y80">
        <v>0</v>
      </c>
      <c r="Z80">
        <v>18.977183</v>
      </c>
      <c r="AA80">
        <v>40.681327000000003</v>
      </c>
      <c r="AB80">
        <v>39.193683</v>
      </c>
      <c r="AC80">
        <v>28.683350000000001</v>
      </c>
      <c r="AD80">
        <v>36.073447000000002</v>
      </c>
      <c r="AE80">
        <v>48.831896</v>
      </c>
      <c r="AF80">
        <v>29.158691999999999</v>
      </c>
      <c r="AG80">
        <v>40.589942000000001</v>
      </c>
      <c r="AH80">
        <v>115.26852700000001</v>
      </c>
      <c r="AI80">
        <v>32.699046000000003</v>
      </c>
      <c r="AJ80">
        <v>0</v>
      </c>
      <c r="AK80">
        <v>50.778689</v>
      </c>
      <c r="AL80">
        <v>67.293744000000004</v>
      </c>
      <c r="AM80">
        <v>15.545619</v>
      </c>
      <c r="AN80">
        <v>0.431338</v>
      </c>
      <c r="AO80">
        <v>8.513064</v>
      </c>
      <c r="AP80">
        <v>10.50958</v>
      </c>
      <c r="AQ80">
        <v>61.985143999999998</v>
      </c>
      <c r="AR80">
        <v>5.3279040000000002</v>
      </c>
      <c r="AS80">
        <v>10.127419</v>
      </c>
      <c r="AT80">
        <v>14.474911000000001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60.494966999999995</v>
      </c>
      <c r="BA80">
        <f t="shared" si="4"/>
        <v>1888.6767799999998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0.32544899999999999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</v>
      </c>
      <c r="BP80">
        <v>2.1</v>
      </c>
      <c r="BQ80">
        <v>0</v>
      </c>
      <c r="BR80">
        <v>0.94408099999999995</v>
      </c>
      <c r="BS80">
        <v>1.57</v>
      </c>
      <c r="BT80">
        <v>1.070214</v>
      </c>
      <c r="BU80">
        <v>2.7925490000000002</v>
      </c>
      <c r="BV80">
        <v>1.30121</v>
      </c>
      <c r="BW80">
        <v>0</v>
      </c>
      <c r="BX80">
        <v>4.1276780000000004</v>
      </c>
      <c r="BY80">
        <v>0.25</v>
      </c>
      <c r="BZ80">
        <v>2.5852279999999999</v>
      </c>
      <c r="CA80">
        <v>0.275758</v>
      </c>
      <c r="CB80">
        <v>1.2</v>
      </c>
      <c r="CC80">
        <v>0.56000000000000005</v>
      </c>
      <c r="CD80">
        <v>1.54</v>
      </c>
      <c r="CE80">
        <v>0.76</v>
      </c>
      <c r="CF80">
        <v>0.08</v>
      </c>
      <c r="CG80">
        <v>3.52</v>
      </c>
      <c r="CH80">
        <v>0.63268899999999995</v>
      </c>
      <c r="CI80">
        <v>6.99</v>
      </c>
      <c r="CJ80">
        <v>1.8</v>
      </c>
      <c r="CK80">
        <v>1.67</v>
      </c>
      <c r="CL80">
        <v>3.4351950000000002</v>
      </c>
      <c r="CM80">
        <v>1.7853190000000001</v>
      </c>
      <c r="CN80">
        <v>0</v>
      </c>
      <c r="CO80">
        <v>2.9</v>
      </c>
      <c r="CP80">
        <v>0</v>
      </c>
      <c r="CQ80">
        <v>2.1705220000000001</v>
      </c>
      <c r="CR80">
        <v>2.2599999999999998</v>
      </c>
      <c r="CS80">
        <v>2.3237190000000001</v>
      </c>
      <c r="CT80">
        <v>1.859799</v>
      </c>
      <c r="CU80">
        <v>1.8758060000000001</v>
      </c>
      <c r="CV80">
        <v>2.60242</v>
      </c>
      <c r="CW80">
        <v>1.287331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60.494966999999995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210.52709400000001</v>
      </c>
      <c r="L81">
        <v>2.0239280000000002</v>
      </c>
      <c r="M81">
        <v>91.105227999999997</v>
      </c>
      <c r="N81">
        <v>116.45741200000001</v>
      </c>
      <c r="O81">
        <v>122.076686</v>
      </c>
      <c r="P81">
        <v>133.558392</v>
      </c>
      <c r="Q81">
        <v>0</v>
      </c>
      <c r="R81">
        <v>40.918591999999997</v>
      </c>
      <c r="S81">
        <v>25.457149999999999</v>
      </c>
      <c r="T81">
        <v>0</v>
      </c>
      <c r="U81">
        <v>336.83067</v>
      </c>
      <c r="V81">
        <v>6.2531939999999997</v>
      </c>
      <c r="W81">
        <v>22.392195999999998</v>
      </c>
      <c r="X81">
        <v>47.460693999999997</v>
      </c>
      <c r="Y81">
        <v>0</v>
      </c>
      <c r="Z81">
        <v>18.977183</v>
      </c>
      <c r="AA81">
        <v>40.681327000000003</v>
      </c>
      <c r="AB81">
        <v>39.193683</v>
      </c>
      <c r="AC81">
        <v>28.683350000000001</v>
      </c>
      <c r="AD81">
        <v>36.073447000000002</v>
      </c>
      <c r="AE81">
        <v>48.831896</v>
      </c>
      <c r="AF81">
        <v>29.158691999999999</v>
      </c>
      <c r="AG81">
        <v>40.589942000000001</v>
      </c>
      <c r="AH81">
        <v>115.26852700000001</v>
      </c>
      <c r="AI81">
        <v>32.699046000000003</v>
      </c>
      <c r="AJ81">
        <v>0</v>
      </c>
      <c r="AK81">
        <v>50.778689</v>
      </c>
      <c r="AL81">
        <v>33.646872000000002</v>
      </c>
      <c r="AM81">
        <v>15.545619</v>
      </c>
      <c r="AN81">
        <v>0.431338</v>
      </c>
      <c r="AO81">
        <v>8.513064</v>
      </c>
      <c r="AP81">
        <v>10.50958</v>
      </c>
      <c r="AQ81">
        <v>61.985143999999998</v>
      </c>
      <c r="AR81">
        <v>3.196742</v>
      </c>
      <c r="AS81">
        <v>10.127419</v>
      </c>
      <c r="AT81">
        <v>14.474911000000001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60.632844999999996</v>
      </c>
      <c r="BA81">
        <f t="shared" si="4"/>
        <v>1855.0605519999999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0.32544899999999999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</v>
      </c>
      <c r="BP81">
        <v>2.1</v>
      </c>
      <c r="BQ81">
        <v>0</v>
      </c>
      <c r="BR81">
        <v>0.94408099999999995</v>
      </c>
      <c r="BS81">
        <v>1.57</v>
      </c>
      <c r="BT81">
        <v>1.070214</v>
      </c>
      <c r="BU81">
        <v>2.7925490000000002</v>
      </c>
      <c r="BV81">
        <v>1.30121</v>
      </c>
      <c r="BW81">
        <v>0</v>
      </c>
      <c r="BX81">
        <v>4.1276780000000004</v>
      </c>
      <c r="BY81">
        <v>0.25</v>
      </c>
      <c r="BZ81">
        <v>2.5852279999999999</v>
      </c>
      <c r="CA81">
        <v>0.413636</v>
      </c>
      <c r="CB81">
        <v>1.2</v>
      </c>
      <c r="CC81">
        <v>0.56000000000000005</v>
      </c>
      <c r="CD81">
        <v>1.54</v>
      </c>
      <c r="CE81">
        <v>0.76</v>
      </c>
      <c r="CF81">
        <v>0.08</v>
      </c>
      <c r="CG81">
        <v>3.52</v>
      </c>
      <c r="CH81">
        <v>0.63268899999999995</v>
      </c>
      <c r="CI81">
        <v>6.99</v>
      </c>
      <c r="CJ81">
        <v>1.8</v>
      </c>
      <c r="CK81">
        <v>1.67</v>
      </c>
      <c r="CL81">
        <v>3.4351950000000002</v>
      </c>
      <c r="CM81">
        <v>1.7853190000000001</v>
      </c>
      <c r="CN81">
        <v>0</v>
      </c>
      <c r="CO81">
        <v>2.9</v>
      </c>
      <c r="CP81">
        <v>0</v>
      </c>
      <c r="CQ81">
        <v>2.1705220000000001</v>
      </c>
      <c r="CR81">
        <v>2.2599999999999998</v>
      </c>
      <c r="CS81">
        <v>2.3237190000000001</v>
      </c>
      <c r="CT81">
        <v>1.859799</v>
      </c>
      <c r="CU81">
        <v>1.8758060000000001</v>
      </c>
      <c r="CV81">
        <v>2.60242</v>
      </c>
      <c r="CW81">
        <v>1.287331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60.632844999999996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210.52709400000001</v>
      </c>
      <c r="L82">
        <v>2.0239280000000002</v>
      </c>
      <c r="M82">
        <v>91.105227999999997</v>
      </c>
      <c r="N82">
        <v>116.45741200000001</v>
      </c>
      <c r="O82">
        <v>122.076686</v>
      </c>
      <c r="P82">
        <v>133.558392</v>
      </c>
      <c r="Q82">
        <v>0</v>
      </c>
      <c r="R82">
        <v>40.918591999999997</v>
      </c>
      <c r="S82">
        <v>25.457149999999999</v>
      </c>
      <c r="T82">
        <v>0</v>
      </c>
      <c r="U82">
        <v>336.83067</v>
      </c>
      <c r="V82">
        <v>6.2531939999999997</v>
      </c>
      <c r="W82">
        <v>22.392195999999998</v>
      </c>
      <c r="X82">
        <v>59.745156999999999</v>
      </c>
      <c r="Y82">
        <v>0</v>
      </c>
      <c r="Z82">
        <v>18.977183</v>
      </c>
      <c r="AA82">
        <v>40.681327000000003</v>
      </c>
      <c r="AB82">
        <v>39.193683</v>
      </c>
      <c r="AC82">
        <v>28.683350000000001</v>
      </c>
      <c r="AD82">
        <v>36.073447000000002</v>
      </c>
      <c r="AE82">
        <v>48.831896</v>
      </c>
      <c r="AF82">
        <v>29.158691999999999</v>
      </c>
      <c r="AG82">
        <v>40.589942000000001</v>
      </c>
      <c r="AH82">
        <v>115.26852700000001</v>
      </c>
      <c r="AI82">
        <v>32.699046000000003</v>
      </c>
      <c r="AJ82">
        <v>0</v>
      </c>
      <c r="AK82">
        <v>50.778689</v>
      </c>
      <c r="AL82">
        <v>11.215624</v>
      </c>
      <c r="AM82">
        <v>15.545619</v>
      </c>
      <c r="AN82">
        <v>0.431338</v>
      </c>
      <c r="AO82">
        <v>8.513064</v>
      </c>
      <c r="AP82">
        <v>10.50958</v>
      </c>
      <c r="AQ82">
        <v>61.985143999999998</v>
      </c>
      <c r="AR82">
        <v>3.196742</v>
      </c>
      <c r="AS82">
        <v>10.127419</v>
      </c>
      <c r="AT82">
        <v>14.474911000000001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60.632844999999996</v>
      </c>
      <c r="BA82">
        <f t="shared" si="4"/>
        <v>1844.9137669999998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0.32544899999999999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</v>
      </c>
      <c r="BP82">
        <v>2.1</v>
      </c>
      <c r="BQ82">
        <v>0</v>
      </c>
      <c r="BR82">
        <v>0.94408099999999995</v>
      </c>
      <c r="BS82">
        <v>1.57</v>
      </c>
      <c r="BT82">
        <v>1.070214</v>
      </c>
      <c r="BU82">
        <v>2.7925490000000002</v>
      </c>
      <c r="BV82">
        <v>1.30121</v>
      </c>
      <c r="BW82">
        <v>0</v>
      </c>
      <c r="BX82">
        <v>4.1276780000000004</v>
      </c>
      <c r="BY82">
        <v>0.25</v>
      </c>
      <c r="BZ82">
        <v>2.5852279999999999</v>
      </c>
      <c r="CA82">
        <v>0.413636</v>
      </c>
      <c r="CB82">
        <v>1.2</v>
      </c>
      <c r="CC82">
        <v>0.56000000000000005</v>
      </c>
      <c r="CD82">
        <v>1.54</v>
      </c>
      <c r="CE82">
        <v>0.76</v>
      </c>
      <c r="CF82">
        <v>0.08</v>
      </c>
      <c r="CG82">
        <v>3.52</v>
      </c>
      <c r="CH82">
        <v>0.63268899999999995</v>
      </c>
      <c r="CI82">
        <v>6.99</v>
      </c>
      <c r="CJ82">
        <v>1.8</v>
      </c>
      <c r="CK82">
        <v>1.67</v>
      </c>
      <c r="CL82">
        <v>3.4351950000000002</v>
      </c>
      <c r="CM82">
        <v>1.7853190000000001</v>
      </c>
      <c r="CN82">
        <v>0</v>
      </c>
      <c r="CO82">
        <v>2.9</v>
      </c>
      <c r="CP82">
        <v>0</v>
      </c>
      <c r="CQ82">
        <v>2.1705220000000001</v>
      </c>
      <c r="CR82">
        <v>2.2599999999999998</v>
      </c>
      <c r="CS82">
        <v>2.3237190000000001</v>
      </c>
      <c r="CT82">
        <v>1.859799</v>
      </c>
      <c r="CU82">
        <v>1.8758060000000001</v>
      </c>
      <c r="CV82">
        <v>2.60242</v>
      </c>
      <c r="CW82">
        <v>1.287331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60.632844999999996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210.52709400000001</v>
      </c>
      <c r="L83">
        <v>2.0239280000000002</v>
      </c>
      <c r="M83">
        <v>91.105227999999997</v>
      </c>
      <c r="N83">
        <v>116.45741200000001</v>
      </c>
      <c r="O83">
        <v>122.076686</v>
      </c>
      <c r="P83">
        <v>133.558392</v>
      </c>
      <c r="Q83">
        <v>0</v>
      </c>
      <c r="R83">
        <v>40.918591999999997</v>
      </c>
      <c r="S83">
        <v>25.457149999999999</v>
      </c>
      <c r="T83">
        <v>0</v>
      </c>
      <c r="U83">
        <v>336.83067</v>
      </c>
      <c r="V83">
        <v>6.2531939999999997</v>
      </c>
      <c r="W83">
        <v>22.392195999999998</v>
      </c>
      <c r="X83">
        <v>59.745156999999999</v>
      </c>
      <c r="Y83">
        <v>0</v>
      </c>
      <c r="Z83">
        <v>12.651456</v>
      </c>
      <c r="AA83">
        <v>40.681327000000003</v>
      </c>
      <c r="AB83">
        <v>39.193683</v>
      </c>
      <c r="AC83">
        <v>28.683350000000001</v>
      </c>
      <c r="AD83">
        <v>36.073447000000002</v>
      </c>
      <c r="AE83">
        <v>48.831896</v>
      </c>
      <c r="AF83">
        <v>29.158691999999999</v>
      </c>
      <c r="AG83">
        <v>40.589942000000001</v>
      </c>
      <c r="AH83">
        <v>115.26852700000001</v>
      </c>
      <c r="AI83">
        <v>3.772967</v>
      </c>
      <c r="AJ83">
        <v>0</v>
      </c>
      <c r="AK83">
        <v>50.778689</v>
      </c>
      <c r="AL83">
        <v>11.215624</v>
      </c>
      <c r="AM83">
        <v>15.545619</v>
      </c>
      <c r="AN83">
        <v>0.431338</v>
      </c>
      <c r="AO83">
        <v>8.513064</v>
      </c>
      <c r="AP83">
        <v>10.50958</v>
      </c>
      <c r="AQ83">
        <v>61.985143999999998</v>
      </c>
      <c r="AR83">
        <v>10.655808</v>
      </c>
      <c r="AS83">
        <v>10.127419</v>
      </c>
      <c r="AT83">
        <v>14.474911000000001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60.770723999999994</v>
      </c>
      <c r="BA83">
        <f t="shared" si="4"/>
        <v>1817.2589059999998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0.32544899999999999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</v>
      </c>
      <c r="BP83">
        <v>2.1</v>
      </c>
      <c r="BQ83">
        <v>0</v>
      </c>
      <c r="BR83">
        <v>0.94408099999999995</v>
      </c>
      <c r="BS83">
        <v>1.57</v>
      </c>
      <c r="BT83">
        <v>1.070214</v>
      </c>
      <c r="BU83">
        <v>2.7925490000000002</v>
      </c>
      <c r="BV83">
        <v>1.30121</v>
      </c>
      <c r="BW83">
        <v>0</v>
      </c>
      <c r="BX83">
        <v>4.1276780000000004</v>
      </c>
      <c r="BY83">
        <v>0.25</v>
      </c>
      <c r="BZ83">
        <v>2.5852279999999999</v>
      </c>
      <c r="CA83">
        <v>0.55151499999999998</v>
      </c>
      <c r="CB83">
        <v>1.2</v>
      </c>
      <c r="CC83">
        <v>0.56000000000000005</v>
      </c>
      <c r="CD83">
        <v>1.54</v>
      </c>
      <c r="CE83">
        <v>0.76</v>
      </c>
      <c r="CF83">
        <v>0.08</v>
      </c>
      <c r="CG83">
        <v>3.52</v>
      </c>
      <c r="CH83">
        <v>0.63268899999999995</v>
      </c>
      <c r="CI83">
        <v>6.99</v>
      </c>
      <c r="CJ83">
        <v>1.8</v>
      </c>
      <c r="CK83">
        <v>1.67</v>
      </c>
      <c r="CL83">
        <v>3.4351950000000002</v>
      </c>
      <c r="CM83">
        <v>1.7853190000000001</v>
      </c>
      <c r="CN83">
        <v>0</v>
      </c>
      <c r="CO83">
        <v>2.9</v>
      </c>
      <c r="CP83">
        <v>0</v>
      </c>
      <c r="CQ83">
        <v>2.1705220000000001</v>
      </c>
      <c r="CR83">
        <v>2.2599999999999998</v>
      </c>
      <c r="CS83">
        <v>2.3237190000000001</v>
      </c>
      <c r="CT83">
        <v>1.859799</v>
      </c>
      <c r="CU83">
        <v>1.8758060000000001</v>
      </c>
      <c r="CV83">
        <v>2.60242</v>
      </c>
      <c r="CW83">
        <v>1.287331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60.770723999999994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210.52709400000001</v>
      </c>
      <c r="L84">
        <v>2.0239280000000002</v>
      </c>
      <c r="M84">
        <v>91.105227999999997</v>
      </c>
      <c r="N84">
        <v>116.45741200000001</v>
      </c>
      <c r="O84">
        <v>122.076686</v>
      </c>
      <c r="P84">
        <v>133.558392</v>
      </c>
      <c r="Q84">
        <v>0</v>
      </c>
      <c r="R84">
        <v>40.918591999999997</v>
      </c>
      <c r="S84">
        <v>25.457149999999999</v>
      </c>
      <c r="T84">
        <v>0</v>
      </c>
      <c r="U84">
        <v>336.83067</v>
      </c>
      <c r="V84">
        <v>6.4637469999999997</v>
      </c>
      <c r="W84">
        <v>28.444942999999999</v>
      </c>
      <c r="X84">
        <v>85.370975999999999</v>
      </c>
      <c r="Y84">
        <v>0</v>
      </c>
      <c r="Z84">
        <v>12.651456</v>
      </c>
      <c r="AA84">
        <v>40.681327000000003</v>
      </c>
      <c r="AB84">
        <v>39.193683</v>
      </c>
      <c r="AC84">
        <v>28.683350000000001</v>
      </c>
      <c r="AD84">
        <v>36.073447000000002</v>
      </c>
      <c r="AE84">
        <v>48.831896</v>
      </c>
      <c r="AF84">
        <v>29.158691999999999</v>
      </c>
      <c r="AG84">
        <v>40.589942000000001</v>
      </c>
      <c r="AH84">
        <v>115.26852700000001</v>
      </c>
      <c r="AI84">
        <v>0</v>
      </c>
      <c r="AJ84">
        <v>0</v>
      </c>
      <c r="AK84">
        <v>50.778689</v>
      </c>
      <c r="AL84">
        <v>11.215624</v>
      </c>
      <c r="AM84">
        <v>15.545619</v>
      </c>
      <c r="AN84">
        <v>0.431338</v>
      </c>
      <c r="AO84">
        <v>8.513064</v>
      </c>
      <c r="AP84">
        <v>10.50958</v>
      </c>
      <c r="AQ84">
        <v>61.985143999999998</v>
      </c>
      <c r="AR84">
        <v>10.655808</v>
      </c>
      <c r="AS84">
        <v>10.127419</v>
      </c>
      <c r="AT84">
        <v>14.474911000000001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60.770723999999994</v>
      </c>
      <c r="BA84">
        <f t="shared" si="4"/>
        <v>1845.3750579999996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0.32544899999999999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</v>
      </c>
      <c r="BP84">
        <v>2.1</v>
      </c>
      <c r="BQ84">
        <v>0</v>
      </c>
      <c r="BR84">
        <v>0.94408099999999995</v>
      </c>
      <c r="BS84">
        <v>1.57</v>
      </c>
      <c r="BT84">
        <v>1.070214</v>
      </c>
      <c r="BU84">
        <v>2.7925490000000002</v>
      </c>
      <c r="BV84">
        <v>1.30121</v>
      </c>
      <c r="BW84">
        <v>0</v>
      </c>
      <c r="BX84">
        <v>4.1276780000000004</v>
      </c>
      <c r="BY84">
        <v>0.25</v>
      </c>
      <c r="BZ84">
        <v>2.5852279999999999</v>
      </c>
      <c r="CA84">
        <v>0.55151499999999998</v>
      </c>
      <c r="CB84">
        <v>1.2</v>
      </c>
      <c r="CC84">
        <v>0.56000000000000005</v>
      </c>
      <c r="CD84">
        <v>1.54</v>
      </c>
      <c r="CE84">
        <v>0.76</v>
      </c>
      <c r="CF84">
        <v>0.08</v>
      </c>
      <c r="CG84">
        <v>3.52</v>
      </c>
      <c r="CH84">
        <v>0.63268899999999995</v>
      </c>
      <c r="CI84">
        <v>6.99</v>
      </c>
      <c r="CJ84">
        <v>1.8</v>
      </c>
      <c r="CK84">
        <v>1.67</v>
      </c>
      <c r="CL84">
        <v>3.4351950000000002</v>
      </c>
      <c r="CM84">
        <v>1.7853190000000001</v>
      </c>
      <c r="CN84">
        <v>0</v>
      </c>
      <c r="CO84">
        <v>2.9</v>
      </c>
      <c r="CP84">
        <v>0</v>
      </c>
      <c r="CQ84">
        <v>2.1705220000000001</v>
      </c>
      <c r="CR84">
        <v>2.2599999999999998</v>
      </c>
      <c r="CS84">
        <v>2.3237190000000001</v>
      </c>
      <c r="CT84">
        <v>1.859799</v>
      </c>
      <c r="CU84">
        <v>1.8758060000000001</v>
      </c>
      <c r="CV84">
        <v>2.60242</v>
      </c>
      <c r="CW84">
        <v>1.287331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60.770723999999994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210.52709400000001</v>
      </c>
      <c r="L85">
        <v>2.0239280000000002</v>
      </c>
      <c r="M85">
        <v>91.105227999999997</v>
      </c>
      <c r="N85">
        <v>116.45741200000001</v>
      </c>
      <c r="O85">
        <v>122.076686</v>
      </c>
      <c r="P85">
        <v>133.558392</v>
      </c>
      <c r="Q85">
        <v>0</v>
      </c>
      <c r="R85">
        <v>18.663982000000001</v>
      </c>
      <c r="S85">
        <v>11.15503</v>
      </c>
      <c r="T85">
        <v>0</v>
      </c>
      <c r="U85">
        <v>336.83067</v>
      </c>
      <c r="V85">
        <v>9.6420630000000003</v>
      </c>
      <c r="W85">
        <v>28.444942999999999</v>
      </c>
      <c r="X85">
        <v>85.370975999999999</v>
      </c>
      <c r="Y85">
        <v>0</v>
      </c>
      <c r="Z85">
        <v>12.651456</v>
      </c>
      <c r="AA85">
        <v>40.681327000000003</v>
      </c>
      <c r="AB85">
        <v>39.193683</v>
      </c>
      <c r="AC85">
        <v>28.683350000000001</v>
      </c>
      <c r="AD85">
        <v>36.073447000000002</v>
      </c>
      <c r="AE85">
        <v>48.831896</v>
      </c>
      <c r="AF85">
        <v>29.158691999999999</v>
      </c>
      <c r="AG85">
        <v>40.589942000000001</v>
      </c>
      <c r="AH85">
        <v>115.26852700000001</v>
      </c>
      <c r="AI85">
        <v>0</v>
      </c>
      <c r="AJ85">
        <v>0</v>
      </c>
      <c r="AK85">
        <v>50.778689</v>
      </c>
      <c r="AL85">
        <v>11.215624</v>
      </c>
      <c r="AM85">
        <v>15.545619</v>
      </c>
      <c r="AN85">
        <v>0.431338</v>
      </c>
      <c r="AO85">
        <v>7.6617579999999998</v>
      </c>
      <c r="AP85">
        <v>10.50958</v>
      </c>
      <c r="AQ85">
        <v>61.985143999999998</v>
      </c>
      <c r="AR85">
        <v>10.655808</v>
      </c>
      <c r="AS85">
        <v>10.127419</v>
      </c>
      <c r="AT85">
        <v>14.474911000000001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60.908602999999992</v>
      </c>
      <c r="BA85">
        <f t="shared" si="4"/>
        <v>1811.2832169999997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0.32544899999999999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</v>
      </c>
      <c r="BP85">
        <v>2.1</v>
      </c>
      <c r="BQ85">
        <v>0</v>
      </c>
      <c r="BR85">
        <v>0.94408099999999995</v>
      </c>
      <c r="BS85">
        <v>1.57</v>
      </c>
      <c r="BT85">
        <v>1.070214</v>
      </c>
      <c r="BU85">
        <v>2.7925490000000002</v>
      </c>
      <c r="BV85">
        <v>1.30121</v>
      </c>
      <c r="BW85">
        <v>0</v>
      </c>
      <c r="BX85">
        <v>4.1276780000000004</v>
      </c>
      <c r="BY85">
        <v>0.25</v>
      </c>
      <c r="BZ85">
        <v>2.5852279999999999</v>
      </c>
      <c r="CA85">
        <v>0.68939399999999995</v>
      </c>
      <c r="CB85">
        <v>1.2</v>
      </c>
      <c r="CC85">
        <v>0.56000000000000005</v>
      </c>
      <c r="CD85">
        <v>1.54</v>
      </c>
      <c r="CE85">
        <v>0.76</v>
      </c>
      <c r="CF85">
        <v>0.08</v>
      </c>
      <c r="CG85">
        <v>3.52</v>
      </c>
      <c r="CH85">
        <v>0.63268899999999995</v>
      </c>
      <c r="CI85">
        <v>6.99</v>
      </c>
      <c r="CJ85">
        <v>1.8</v>
      </c>
      <c r="CK85">
        <v>1.67</v>
      </c>
      <c r="CL85">
        <v>3.4351950000000002</v>
      </c>
      <c r="CM85">
        <v>1.7853190000000001</v>
      </c>
      <c r="CN85">
        <v>0</v>
      </c>
      <c r="CO85">
        <v>2.9</v>
      </c>
      <c r="CP85">
        <v>0</v>
      </c>
      <c r="CQ85">
        <v>2.1705220000000001</v>
      </c>
      <c r="CR85">
        <v>2.2599999999999998</v>
      </c>
      <c r="CS85">
        <v>2.3237190000000001</v>
      </c>
      <c r="CT85">
        <v>1.859799</v>
      </c>
      <c r="CU85">
        <v>1.8758060000000001</v>
      </c>
      <c r="CV85">
        <v>2.60242</v>
      </c>
      <c r="CW85">
        <v>1.287331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60.908602999999992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210.52709400000001</v>
      </c>
      <c r="L86">
        <v>2.0239280000000002</v>
      </c>
      <c r="M86">
        <v>91.105227999999997</v>
      </c>
      <c r="N86">
        <v>116.45741200000001</v>
      </c>
      <c r="O86">
        <v>122.076686</v>
      </c>
      <c r="P86">
        <v>133.558392</v>
      </c>
      <c r="Q86">
        <v>0</v>
      </c>
      <c r="R86">
        <v>15.449763000000001</v>
      </c>
      <c r="S86">
        <v>9.7447560000000006</v>
      </c>
      <c r="T86">
        <v>0</v>
      </c>
      <c r="U86">
        <v>336.83067</v>
      </c>
      <c r="V86">
        <v>9.6420630000000003</v>
      </c>
      <c r="W86">
        <v>28.444942999999999</v>
      </c>
      <c r="X86">
        <v>85.370975999999999</v>
      </c>
      <c r="Y86">
        <v>0</v>
      </c>
      <c r="Z86">
        <v>12.651456</v>
      </c>
      <c r="AA86">
        <v>40.681327000000003</v>
      </c>
      <c r="AB86">
        <v>39.193683</v>
      </c>
      <c r="AC86">
        <v>28.683350000000001</v>
      </c>
      <c r="AD86">
        <v>36.073447000000002</v>
      </c>
      <c r="AE86">
        <v>48.831896</v>
      </c>
      <c r="AF86">
        <v>29.158691999999999</v>
      </c>
      <c r="AG86">
        <v>40.589942000000001</v>
      </c>
      <c r="AH86">
        <v>115.26852700000001</v>
      </c>
      <c r="AI86">
        <v>0</v>
      </c>
      <c r="AJ86">
        <v>0</v>
      </c>
      <c r="AK86">
        <v>50.778689</v>
      </c>
      <c r="AL86">
        <v>11.215624</v>
      </c>
      <c r="AM86">
        <v>15.545619</v>
      </c>
      <c r="AN86">
        <v>0.431338</v>
      </c>
      <c r="AO86">
        <v>7.6617579999999998</v>
      </c>
      <c r="AP86">
        <v>10.50958</v>
      </c>
      <c r="AQ86">
        <v>61.985143999999998</v>
      </c>
      <c r="AR86">
        <v>10.655808</v>
      </c>
      <c r="AS86">
        <v>10.127419</v>
      </c>
      <c r="AT86">
        <v>14.474911000000001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60.908602999999992</v>
      </c>
      <c r="BA86">
        <f t="shared" si="4"/>
        <v>1806.6587239999997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0.32544899999999999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</v>
      </c>
      <c r="BP86">
        <v>2.1</v>
      </c>
      <c r="BQ86">
        <v>0</v>
      </c>
      <c r="BR86">
        <v>0.94408099999999995</v>
      </c>
      <c r="BS86">
        <v>1.57</v>
      </c>
      <c r="BT86">
        <v>1.070214</v>
      </c>
      <c r="BU86">
        <v>2.7925490000000002</v>
      </c>
      <c r="BV86">
        <v>1.30121</v>
      </c>
      <c r="BW86">
        <v>0</v>
      </c>
      <c r="BX86">
        <v>4.1276780000000004</v>
      </c>
      <c r="BY86">
        <v>0.25</v>
      </c>
      <c r="BZ86">
        <v>2.5852279999999999</v>
      </c>
      <c r="CA86">
        <v>0.68939399999999995</v>
      </c>
      <c r="CB86">
        <v>1.2</v>
      </c>
      <c r="CC86">
        <v>0.56000000000000005</v>
      </c>
      <c r="CD86">
        <v>1.54</v>
      </c>
      <c r="CE86">
        <v>0.76</v>
      </c>
      <c r="CF86">
        <v>0.08</v>
      </c>
      <c r="CG86">
        <v>3.52</v>
      </c>
      <c r="CH86">
        <v>0.63268899999999995</v>
      </c>
      <c r="CI86">
        <v>6.99</v>
      </c>
      <c r="CJ86">
        <v>1.8</v>
      </c>
      <c r="CK86">
        <v>1.67</v>
      </c>
      <c r="CL86">
        <v>3.4351950000000002</v>
      </c>
      <c r="CM86">
        <v>1.7853190000000001</v>
      </c>
      <c r="CN86">
        <v>0</v>
      </c>
      <c r="CO86">
        <v>2.9</v>
      </c>
      <c r="CP86">
        <v>0</v>
      </c>
      <c r="CQ86">
        <v>2.1705220000000001</v>
      </c>
      <c r="CR86">
        <v>2.2599999999999998</v>
      </c>
      <c r="CS86">
        <v>2.3237190000000001</v>
      </c>
      <c r="CT86">
        <v>1.859799</v>
      </c>
      <c r="CU86">
        <v>1.8758060000000001</v>
      </c>
      <c r="CV86">
        <v>2.60242</v>
      </c>
      <c r="CW86">
        <v>1.287331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60.908602999999992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210.52709400000001</v>
      </c>
      <c r="L87">
        <v>2.0239280000000002</v>
      </c>
      <c r="M87">
        <v>91.105227999999997</v>
      </c>
      <c r="N87">
        <v>116.45741200000001</v>
      </c>
      <c r="O87">
        <v>122.076686</v>
      </c>
      <c r="P87">
        <v>133.558392</v>
      </c>
      <c r="Q87">
        <v>0</v>
      </c>
      <c r="R87">
        <v>15.449763000000001</v>
      </c>
      <c r="S87">
        <v>12.368281</v>
      </c>
      <c r="T87">
        <v>0</v>
      </c>
      <c r="U87">
        <v>336.83067</v>
      </c>
      <c r="V87">
        <v>10.466154</v>
      </c>
      <c r="W87">
        <v>40.992410999999997</v>
      </c>
      <c r="X87">
        <v>102.563962</v>
      </c>
      <c r="Y87">
        <v>0</v>
      </c>
      <c r="Z87">
        <v>12.651456</v>
      </c>
      <c r="AA87">
        <v>40.681327000000003</v>
      </c>
      <c r="AB87">
        <v>39.193683</v>
      </c>
      <c r="AC87">
        <v>28.683350000000001</v>
      </c>
      <c r="AD87">
        <v>36.073447000000002</v>
      </c>
      <c r="AE87">
        <v>48.831896</v>
      </c>
      <c r="AF87">
        <v>29.158691999999999</v>
      </c>
      <c r="AG87">
        <v>40.589942000000001</v>
      </c>
      <c r="AH87">
        <v>115.26852700000001</v>
      </c>
      <c r="AI87">
        <v>0</v>
      </c>
      <c r="AJ87">
        <v>0</v>
      </c>
      <c r="AK87">
        <v>50.778689</v>
      </c>
      <c r="AL87">
        <v>11.215624</v>
      </c>
      <c r="AM87">
        <v>15.545619</v>
      </c>
      <c r="AN87">
        <v>0.431338</v>
      </c>
      <c r="AO87">
        <v>7.6617579999999998</v>
      </c>
      <c r="AP87">
        <v>9.8913700000000002</v>
      </c>
      <c r="AQ87">
        <v>61.985143999999998</v>
      </c>
      <c r="AR87">
        <v>51.147877999999999</v>
      </c>
      <c r="AS87">
        <v>10.127419</v>
      </c>
      <c r="AT87">
        <v>14.474911000000001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61.046481999999997</v>
      </c>
      <c r="BA87">
        <f t="shared" si="4"/>
        <v>1879.8585329999996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0.32544899999999999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</v>
      </c>
      <c r="BP87">
        <v>2.1</v>
      </c>
      <c r="BQ87">
        <v>0</v>
      </c>
      <c r="BR87">
        <v>0.94408099999999995</v>
      </c>
      <c r="BS87">
        <v>1.57</v>
      </c>
      <c r="BT87">
        <v>1.070214</v>
      </c>
      <c r="BU87">
        <v>2.7925490000000002</v>
      </c>
      <c r="BV87">
        <v>1.30121</v>
      </c>
      <c r="BW87">
        <v>0</v>
      </c>
      <c r="BX87">
        <v>4.1276780000000004</v>
      </c>
      <c r="BY87">
        <v>0.25</v>
      </c>
      <c r="BZ87">
        <v>2.5852279999999999</v>
      </c>
      <c r="CA87">
        <v>0.82727300000000004</v>
      </c>
      <c r="CB87">
        <v>1.2</v>
      </c>
      <c r="CC87">
        <v>0.56000000000000005</v>
      </c>
      <c r="CD87">
        <v>1.54</v>
      </c>
      <c r="CE87">
        <v>0.76</v>
      </c>
      <c r="CF87">
        <v>0.08</v>
      </c>
      <c r="CG87">
        <v>3.52</v>
      </c>
      <c r="CH87">
        <v>0.63268899999999995</v>
      </c>
      <c r="CI87">
        <v>6.99</v>
      </c>
      <c r="CJ87">
        <v>1.8</v>
      </c>
      <c r="CK87">
        <v>1.67</v>
      </c>
      <c r="CL87">
        <v>3.4351950000000002</v>
      </c>
      <c r="CM87">
        <v>1.7853190000000001</v>
      </c>
      <c r="CN87">
        <v>0</v>
      </c>
      <c r="CO87">
        <v>2.9</v>
      </c>
      <c r="CP87">
        <v>0</v>
      </c>
      <c r="CQ87">
        <v>2.1705220000000001</v>
      </c>
      <c r="CR87">
        <v>2.2599999999999998</v>
      </c>
      <c r="CS87">
        <v>2.3237190000000001</v>
      </c>
      <c r="CT87">
        <v>1.859799</v>
      </c>
      <c r="CU87">
        <v>1.8758060000000001</v>
      </c>
      <c r="CV87">
        <v>2.60242</v>
      </c>
      <c r="CW87">
        <v>1.287331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61.046481999999997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210.52709400000001</v>
      </c>
      <c r="L88">
        <v>2.0239280000000002</v>
      </c>
      <c r="M88">
        <v>91.105227999999997</v>
      </c>
      <c r="N88">
        <v>116.45741200000001</v>
      </c>
      <c r="O88">
        <v>122.076686</v>
      </c>
      <c r="P88">
        <v>133.558392</v>
      </c>
      <c r="Q88">
        <v>0</v>
      </c>
      <c r="R88">
        <v>19.651271000000001</v>
      </c>
      <c r="S88">
        <v>12.368281</v>
      </c>
      <c r="T88">
        <v>0</v>
      </c>
      <c r="U88">
        <v>336.83067</v>
      </c>
      <c r="V88">
        <v>9.4447840000000003</v>
      </c>
      <c r="W88">
        <v>40.992410999999997</v>
      </c>
      <c r="X88">
        <v>102.563962</v>
      </c>
      <c r="Y88">
        <v>0</v>
      </c>
      <c r="Z88">
        <v>12.651456</v>
      </c>
      <c r="AA88">
        <v>27.120885000000001</v>
      </c>
      <c r="AB88">
        <v>39.193683</v>
      </c>
      <c r="AC88">
        <v>28.683350000000001</v>
      </c>
      <c r="AD88">
        <v>36.073447000000002</v>
      </c>
      <c r="AE88">
        <v>48.831896</v>
      </c>
      <c r="AF88">
        <v>17.495215000000002</v>
      </c>
      <c r="AG88">
        <v>40.589942000000001</v>
      </c>
      <c r="AH88">
        <v>92.214821999999998</v>
      </c>
      <c r="AI88">
        <v>0</v>
      </c>
      <c r="AJ88">
        <v>0</v>
      </c>
      <c r="AK88">
        <v>50.778689</v>
      </c>
      <c r="AL88">
        <v>11.215624</v>
      </c>
      <c r="AM88">
        <v>15.545619</v>
      </c>
      <c r="AN88">
        <v>0.431338</v>
      </c>
      <c r="AO88">
        <v>7.6617579999999998</v>
      </c>
      <c r="AP88">
        <v>9.8913700000000002</v>
      </c>
      <c r="AQ88">
        <v>61.985143999999998</v>
      </c>
      <c r="AR88">
        <v>5.3279040000000002</v>
      </c>
      <c r="AS88">
        <v>10.127419</v>
      </c>
      <c r="AT88">
        <v>14.474911000000001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60.130043000000001</v>
      </c>
      <c r="BA88">
        <f t="shared" si="4"/>
        <v>1788.0246339999999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0.32544899999999999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</v>
      </c>
      <c r="BP88">
        <v>2.1</v>
      </c>
      <c r="BQ88">
        <v>0</v>
      </c>
      <c r="BR88">
        <v>0.31469399999999997</v>
      </c>
      <c r="BS88">
        <v>1.57</v>
      </c>
      <c r="BT88">
        <v>0.91886999999999996</v>
      </c>
      <c r="BU88">
        <v>2.7925490000000002</v>
      </c>
      <c r="BV88">
        <v>1.30121</v>
      </c>
      <c r="BW88">
        <v>0</v>
      </c>
      <c r="BX88">
        <v>4.1276780000000004</v>
      </c>
      <c r="BY88">
        <v>0.25</v>
      </c>
      <c r="BZ88">
        <v>2.5852279999999999</v>
      </c>
      <c r="CA88">
        <v>0.82727300000000004</v>
      </c>
      <c r="CB88">
        <v>1.2</v>
      </c>
      <c r="CC88">
        <v>0.56000000000000005</v>
      </c>
      <c r="CD88">
        <v>1.54</v>
      </c>
      <c r="CE88">
        <v>0.76</v>
      </c>
      <c r="CF88">
        <v>0.08</v>
      </c>
      <c r="CG88">
        <v>3.52</v>
      </c>
      <c r="CH88">
        <v>0.49698100000000001</v>
      </c>
      <c r="CI88">
        <v>6.99</v>
      </c>
      <c r="CJ88">
        <v>1.8</v>
      </c>
      <c r="CK88">
        <v>1.67</v>
      </c>
      <c r="CL88">
        <v>3.4351950000000002</v>
      </c>
      <c r="CM88">
        <v>1.7853190000000001</v>
      </c>
      <c r="CN88">
        <v>0</v>
      </c>
      <c r="CO88">
        <v>2.9</v>
      </c>
      <c r="CP88">
        <v>0</v>
      </c>
      <c r="CQ88">
        <v>2.1705220000000001</v>
      </c>
      <c r="CR88">
        <v>2.2599999999999998</v>
      </c>
      <c r="CS88">
        <v>2.3237190000000001</v>
      </c>
      <c r="CT88">
        <v>1.859799</v>
      </c>
      <c r="CU88">
        <v>1.8758060000000001</v>
      </c>
      <c r="CV88">
        <v>2.60242</v>
      </c>
      <c r="CW88">
        <v>1.287331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60.130043000000001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210.52709400000001</v>
      </c>
      <c r="L89">
        <v>1.990146</v>
      </c>
      <c r="M89">
        <v>91.105227999999997</v>
      </c>
      <c r="N89">
        <v>116.45741200000001</v>
      </c>
      <c r="O89">
        <v>122.076686</v>
      </c>
      <c r="P89">
        <v>133.558392</v>
      </c>
      <c r="Q89">
        <v>0</v>
      </c>
      <c r="R89">
        <v>21.870549</v>
      </c>
      <c r="S89">
        <v>13.400079</v>
      </c>
      <c r="T89">
        <v>0</v>
      </c>
      <c r="U89">
        <v>336.83067</v>
      </c>
      <c r="V89">
        <v>10.169278</v>
      </c>
      <c r="W89">
        <v>44.784391999999997</v>
      </c>
      <c r="X89">
        <v>102.563962</v>
      </c>
      <c r="Y89">
        <v>0</v>
      </c>
      <c r="Z89">
        <v>12.651456</v>
      </c>
      <c r="AA89">
        <v>27.120885000000001</v>
      </c>
      <c r="AB89">
        <v>39.193683</v>
      </c>
      <c r="AC89">
        <v>28.683350000000001</v>
      </c>
      <c r="AD89">
        <v>26.992494000000001</v>
      </c>
      <c r="AE89">
        <v>48.831896</v>
      </c>
      <c r="AF89">
        <v>8.7476079999999996</v>
      </c>
      <c r="AG89">
        <v>40.589942000000001</v>
      </c>
      <c r="AH89">
        <v>88.668098000000001</v>
      </c>
      <c r="AI89">
        <v>0</v>
      </c>
      <c r="AJ89">
        <v>0</v>
      </c>
      <c r="AK89">
        <v>50.778689</v>
      </c>
      <c r="AL89">
        <v>11.215624</v>
      </c>
      <c r="AM89">
        <v>15.545619</v>
      </c>
      <c r="AN89">
        <v>0.431338</v>
      </c>
      <c r="AO89">
        <v>7.6617579999999998</v>
      </c>
      <c r="AP89">
        <v>9.8913700000000002</v>
      </c>
      <c r="AQ89">
        <v>61.985143999999998</v>
      </c>
      <c r="AR89">
        <v>5.3279040000000002</v>
      </c>
      <c r="AS89">
        <v>10.127419</v>
      </c>
      <c r="AT89">
        <v>14.474911000000001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59.818679999999993</v>
      </c>
      <c r="BA89">
        <f t="shared" si="4"/>
        <v>1774.0717560000003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0.32544899999999999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</v>
      </c>
      <c r="BP89">
        <v>2.1</v>
      </c>
      <c r="BQ89">
        <v>0</v>
      </c>
      <c r="BR89">
        <v>0</v>
      </c>
      <c r="BS89">
        <v>1.57</v>
      </c>
      <c r="BT89">
        <v>0.80266000000000004</v>
      </c>
      <c r="BU89">
        <v>2.7925490000000002</v>
      </c>
      <c r="BV89">
        <v>1.30121</v>
      </c>
      <c r="BW89">
        <v>0</v>
      </c>
      <c r="BX89">
        <v>4.1276780000000004</v>
      </c>
      <c r="BY89">
        <v>0.25</v>
      </c>
      <c r="BZ89">
        <v>2.5852279999999999</v>
      </c>
      <c r="CA89">
        <v>0.96515200000000001</v>
      </c>
      <c r="CB89">
        <v>1.2</v>
      </c>
      <c r="CC89">
        <v>0.56000000000000005</v>
      </c>
      <c r="CD89">
        <v>1.54</v>
      </c>
      <c r="CE89">
        <v>0.76</v>
      </c>
      <c r="CF89">
        <v>0.08</v>
      </c>
      <c r="CG89">
        <v>3.52</v>
      </c>
      <c r="CH89">
        <v>0.47864299999999999</v>
      </c>
      <c r="CI89">
        <v>6.99</v>
      </c>
      <c r="CJ89">
        <v>1.8</v>
      </c>
      <c r="CK89">
        <v>1.67</v>
      </c>
      <c r="CL89">
        <v>3.4351950000000002</v>
      </c>
      <c r="CM89">
        <v>1.7853190000000001</v>
      </c>
      <c r="CN89">
        <v>0</v>
      </c>
      <c r="CO89">
        <v>2.9</v>
      </c>
      <c r="CP89">
        <v>0</v>
      </c>
      <c r="CQ89">
        <v>2.1705220000000001</v>
      </c>
      <c r="CR89">
        <v>2.2599999999999998</v>
      </c>
      <c r="CS89">
        <v>2.3237190000000001</v>
      </c>
      <c r="CT89">
        <v>1.859799</v>
      </c>
      <c r="CU89">
        <v>1.8758060000000001</v>
      </c>
      <c r="CV89">
        <v>2.60242</v>
      </c>
      <c r="CW89">
        <v>1.287331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59.818679999999993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210.52709400000001</v>
      </c>
      <c r="L90">
        <v>1.990146</v>
      </c>
      <c r="M90">
        <v>91.105227999999997</v>
      </c>
      <c r="N90">
        <v>116.45741200000001</v>
      </c>
      <c r="O90">
        <v>122.076686</v>
      </c>
      <c r="P90">
        <v>133.558392</v>
      </c>
      <c r="Q90">
        <v>0</v>
      </c>
      <c r="R90">
        <v>21.870549</v>
      </c>
      <c r="S90">
        <v>13.400079</v>
      </c>
      <c r="T90">
        <v>0</v>
      </c>
      <c r="U90">
        <v>336.83067</v>
      </c>
      <c r="V90">
        <v>10.169278</v>
      </c>
      <c r="W90">
        <v>44.784391999999997</v>
      </c>
      <c r="X90">
        <v>102.563962</v>
      </c>
      <c r="Y90">
        <v>0</v>
      </c>
      <c r="Z90">
        <v>12.651456</v>
      </c>
      <c r="AA90">
        <v>27.120885000000001</v>
      </c>
      <c r="AB90">
        <v>26.049783000000001</v>
      </c>
      <c r="AC90">
        <v>19.122233999999999</v>
      </c>
      <c r="AD90">
        <v>17.994996</v>
      </c>
      <c r="AE90">
        <v>48.831896</v>
      </c>
      <c r="AF90">
        <v>8.7476079999999996</v>
      </c>
      <c r="AG90">
        <v>40.589942000000001</v>
      </c>
      <c r="AH90">
        <v>69.161116000000007</v>
      </c>
      <c r="AI90">
        <v>0</v>
      </c>
      <c r="AJ90">
        <v>0</v>
      </c>
      <c r="AK90">
        <v>50.778689</v>
      </c>
      <c r="AL90">
        <v>11.215624</v>
      </c>
      <c r="AM90">
        <v>15.545619</v>
      </c>
      <c r="AN90">
        <v>0.431338</v>
      </c>
      <c r="AO90">
        <v>7.6617579999999998</v>
      </c>
      <c r="AP90">
        <v>9.8913700000000002</v>
      </c>
      <c r="AQ90">
        <v>45.17136</v>
      </c>
      <c r="AR90">
        <v>5.3279040000000002</v>
      </c>
      <c r="AS90">
        <v>10.127419</v>
      </c>
      <c r="AT90">
        <v>14.474911000000001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59.446595999999992</v>
      </c>
      <c r="BA90">
        <f t="shared" si="4"/>
        <v>1705.6763919999999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0.32544899999999999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</v>
      </c>
      <c r="BP90">
        <v>2.1</v>
      </c>
      <c r="BQ90">
        <v>0</v>
      </c>
      <c r="BR90">
        <v>0</v>
      </c>
      <c r="BS90">
        <v>1.57</v>
      </c>
      <c r="BT90">
        <v>0.535107</v>
      </c>
      <c r="BU90">
        <v>2.7925490000000002</v>
      </c>
      <c r="BV90">
        <v>1.30121</v>
      </c>
      <c r="BW90">
        <v>0</v>
      </c>
      <c r="BX90">
        <v>4.1276780000000004</v>
      </c>
      <c r="BY90">
        <v>0.25</v>
      </c>
      <c r="BZ90">
        <v>2.5852279999999999</v>
      </c>
      <c r="CA90">
        <v>0.96515200000000001</v>
      </c>
      <c r="CB90">
        <v>1.2</v>
      </c>
      <c r="CC90">
        <v>0.56000000000000005</v>
      </c>
      <c r="CD90">
        <v>1.54</v>
      </c>
      <c r="CE90">
        <v>0.76</v>
      </c>
      <c r="CF90">
        <v>0.08</v>
      </c>
      <c r="CG90">
        <v>3.52</v>
      </c>
      <c r="CH90">
        <v>0.374112</v>
      </c>
      <c r="CI90">
        <v>6.99</v>
      </c>
      <c r="CJ90">
        <v>1.8</v>
      </c>
      <c r="CK90">
        <v>1.67</v>
      </c>
      <c r="CL90">
        <v>3.4351950000000002</v>
      </c>
      <c r="CM90">
        <v>1.7853190000000001</v>
      </c>
      <c r="CN90">
        <v>0</v>
      </c>
      <c r="CO90">
        <v>2.9</v>
      </c>
      <c r="CP90">
        <v>0</v>
      </c>
      <c r="CQ90">
        <v>2.1705220000000001</v>
      </c>
      <c r="CR90">
        <v>2.2599999999999998</v>
      </c>
      <c r="CS90">
        <v>2.3237190000000001</v>
      </c>
      <c r="CT90">
        <v>1.859799</v>
      </c>
      <c r="CU90">
        <v>1.8758060000000001</v>
      </c>
      <c r="CV90">
        <v>2.60242</v>
      </c>
      <c r="CW90">
        <v>1.287331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59.446595999999992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210.52709400000001</v>
      </c>
      <c r="L91">
        <v>1.990146</v>
      </c>
      <c r="M91">
        <v>91.105227999999997</v>
      </c>
      <c r="N91">
        <v>116.45741200000001</v>
      </c>
      <c r="O91">
        <v>122.076686</v>
      </c>
      <c r="P91">
        <v>133.558392</v>
      </c>
      <c r="Q91">
        <v>0</v>
      </c>
      <c r="R91">
        <v>22.079611</v>
      </c>
      <c r="S91">
        <v>13.607030999999999</v>
      </c>
      <c r="T91">
        <v>0</v>
      </c>
      <c r="U91">
        <v>336.83067</v>
      </c>
      <c r="V91">
        <v>10.169278</v>
      </c>
      <c r="W91">
        <v>44.784391999999997</v>
      </c>
      <c r="X91">
        <v>102.563962</v>
      </c>
      <c r="Y91">
        <v>0</v>
      </c>
      <c r="Z91">
        <v>12.651456</v>
      </c>
      <c r="AA91">
        <v>27.120885000000001</v>
      </c>
      <c r="AB91">
        <v>26.049783000000001</v>
      </c>
      <c r="AC91">
        <v>19.122233999999999</v>
      </c>
      <c r="AD91">
        <v>8.4759039999999999</v>
      </c>
      <c r="AE91">
        <v>42.708266000000002</v>
      </c>
      <c r="AF91">
        <v>8.7476079999999996</v>
      </c>
      <c r="AG91">
        <v>40.589942000000001</v>
      </c>
      <c r="AH91">
        <v>69.161116000000007</v>
      </c>
      <c r="AI91">
        <v>0</v>
      </c>
      <c r="AJ91">
        <v>0</v>
      </c>
      <c r="AK91">
        <v>50.778689</v>
      </c>
      <c r="AL91">
        <v>11.215624</v>
      </c>
      <c r="AM91">
        <v>15.545619</v>
      </c>
      <c r="AN91">
        <v>0</v>
      </c>
      <c r="AO91">
        <v>7.6617579999999998</v>
      </c>
      <c r="AP91">
        <v>9.8913700000000002</v>
      </c>
      <c r="AQ91">
        <v>45.17136</v>
      </c>
      <c r="AR91">
        <v>10.655808</v>
      </c>
      <c r="AS91">
        <v>10.127419</v>
      </c>
      <c r="AT91">
        <v>14.474911000000001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59.477224999999997</v>
      </c>
      <c r="BA91">
        <f t="shared" si="4"/>
        <v>1695.3768789999999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0.32544899999999999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</v>
      </c>
      <c r="BP91">
        <v>2.1</v>
      </c>
      <c r="BQ91">
        <v>0</v>
      </c>
      <c r="BR91">
        <v>0</v>
      </c>
      <c r="BS91">
        <v>1.57</v>
      </c>
      <c r="BT91">
        <v>0.26755299999999999</v>
      </c>
      <c r="BU91">
        <v>2.7925490000000002</v>
      </c>
      <c r="BV91">
        <v>1.3012109999999999</v>
      </c>
      <c r="BW91">
        <v>0</v>
      </c>
      <c r="BX91">
        <v>4.1276780000000004</v>
      </c>
      <c r="BY91">
        <v>0.25</v>
      </c>
      <c r="BZ91">
        <v>2.5852279999999999</v>
      </c>
      <c r="CA91">
        <v>1.2133339999999999</v>
      </c>
      <c r="CB91">
        <v>1.2</v>
      </c>
      <c r="CC91">
        <v>0.57999999999999996</v>
      </c>
      <c r="CD91">
        <v>1.57</v>
      </c>
      <c r="CE91">
        <v>0.76</v>
      </c>
      <c r="CF91">
        <v>0.08</v>
      </c>
      <c r="CG91">
        <v>3.52</v>
      </c>
      <c r="CH91">
        <v>0.374112</v>
      </c>
      <c r="CI91">
        <v>6.99</v>
      </c>
      <c r="CJ91">
        <v>1.8</v>
      </c>
      <c r="CK91">
        <v>1.67</v>
      </c>
      <c r="CL91">
        <v>3.4351950000000002</v>
      </c>
      <c r="CM91">
        <v>1.7853190000000001</v>
      </c>
      <c r="CN91">
        <v>0</v>
      </c>
      <c r="CO91">
        <v>2.9</v>
      </c>
      <c r="CP91">
        <v>0</v>
      </c>
      <c r="CQ91">
        <v>2.1705220000000001</v>
      </c>
      <c r="CR91">
        <v>2.2599999999999998</v>
      </c>
      <c r="CS91">
        <v>2.3237190000000001</v>
      </c>
      <c r="CT91">
        <v>1.859799</v>
      </c>
      <c r="CU91">
        <v>1.8758060000000001</v>
      </c>
      <c r="CV91">
        <v>2.60242</v>
      </c>
      <c r="CW91">
        <v>1.287331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59.477224999999997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210.52709400000001</v>
      </c>
      <c r="L92">
        <v>1.990146</v>
      </c>
      <c r="M92">
        <v>91.105227999999997</v>
      </c>
      <c r="N92">
        <v>116.45741200000001</v>
      </c>
      <c r="O92">
        <v>122.076686</v>
      </c>
      <c r="P92">
        <v>133.558392</v>
      </c>
      <c r="Q92">
        <v>0</v>
      </c>
      <c r="R92">
        <v>22.079611</v>
      </c>
      <c r="S92">
        <v>13.607030999999999</v>
      </c>
      <c r="T92">
        <v>0</v>
      </c>
      <c r="U92">
        <v>336.83067</v>
      </c>
      <c r="V92">
        <v>10.169278</v>
      </c>
      <c r="W92">
        <v>44.784391999999997</v>
      </c>
      <c r="X92">
        <v>102.563962</v>
      </c>
      <c r="Y92">
        <v>0</v>
      </c>
      <c r="Z92">
        <v>12.651456</v>
      </c>
      <c r="AA92">
        <v>16.775175999999998</v>
      </c>
      <c r="AB92">
        <v>26.049783000000001</v>
      </c>
      <c r="AC92">
        <v>19.122233999999999</v>
      </c>
      <c r="AD92">
        <v>8.4759039999999999</v>
      </c>
      <c r="AE92">
        <v>30.415382000000001</v>
      </c>
      <c r="AF92">
        <v>8.7476079999999996</v>
      </c>
      <c r="AG92">
        <v>40.589942000000001</v>
      </c>
      <c r="AH92">
        <v>69.161116000000007</v>
      </c>
      <c r="AI92">
        <v>0</v>
      </c>
      <c r="AJ92">
        <v>0</v>
      </c>
      <c r="AK92">
        <v>50.778689</v>
      </c>
      <c r="AL92">
        <v>11.215624</v>
      </c>
      <c r="AM92">
        <v>15.545619</v>
      </c>
      <c r="AN92">
        <v>0</v>
      </c>
      <c r="AO92">
        <v>7.6617579999999998</v>
      </c>
      <c r="AP92">
        <v>9.8913700000000002</v>
      </c>
      <c r="AQ92">
        <v>45.17136</v>
      </c>
      <c r="AR92">
        <v>10.655808</v>
      </c>
      <c r="AS92">
        <v>10.127419</v>
      </c>
      <c r="AT92">
        <v>14.474911000000001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59.725405999999992</v>
      </c>
      <c r="BA92">
        <f t="shared" si="4"/>
        <v>1672.9864669999997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0.32544899999999999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</v>
      </c>
      <c r="BP92">
        <v>2.1</v>
      </c>
      <c r="BQ92">
        <v>0</v>
      </c>
      <c r="BR92">
        <v>0</v>
      </c>
      <c r="BS92">
        <v>1.57</v>
      </c>
      <c r="BT92">
        <v>0.26755299999999999</v>
      </c>
      <c r="BU92">
        <v>2.7925490000000002</v>
      </c>
      <c r="BV92">
        <v>1.3012109999999999</v>
      </c>
      <c r="BW92">
        <v>0</v>
      </c>
      <c r="BX92">
        <v>4.1276780000000004</v>
      </c>
      <c r="BY92">
        <v>0.25</v>
      </c>
      <c r="BZ92">
        <v>2.5852279999999999</v>
      </c>
      <c r="CA92">
        <v>1.4615149999999999</v>
      </c>
      <c r="CB92">
        <v>1.2</v>
      </c>
      <c r="CC92">
        <v>0.57999999999999996</v>
      </c>
      <c r="CD92">
        <v>1.57</v>
      </c>
      <c r="CE92">
        <v>0.76</v>
      </c>
      <c r="CF92">
        <v>0.08</v>
      </c>
      <c r="CG92">
        <v>3.52</v>
      </c>
      <c r="CH92">
        <v>0.374112</v>
      </c>
      <c r="CI92">
        <v>6.99</v>
      </c>
      <c r="CJ92">
        <v>1.8</v>
      </c>
      <c r="CK92">
        <v>1.67</v>
      </c>
      <c r="CL92">
        <v>3.4351950000000002</v>
      </c>
      <c r="CM92">
        <v>1.7853190000000001</v>
      </c>
      <c r="CN92">
        <v>0</v>
      </c>
      <c r="CO92">
        <v>2.9</v>
      </c>
      <c r="CP92">
        <v>0</v>
      </c>
      <c r="CQ92">
        <v>2.1705220000000001</v>
      </c>
      <c r="CR92">
        <v>2.2599999999999998</v>
      </c>
      <c r="CS92">
        <v>2.3237190000000001</v>
      </c>
      <c r="CT92">
        <v>1.859799</v>
      </c>
      <c r="CU92">
        <v>1.8758060000000001</v>
      </c>
      <c r="CV92">
        <v>2.60242</v>
      </c>
      <c r="CW92">
        <v>1.287331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59.725405999999992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210.52709400000001</v>
      </c>
      <c r="L93">
        <v>1.990146</v>
      </c>
      <c r="M93">
        <v>91.105227999999997</v>
      </c>
      <c r="N93">
        <v>116.45741200000001</v>
      </c>
      <c r="O93">
        <v>122.076686</v>
      </c>
      <c r="P93">
        <v>133.558392</v>
      </c>
      <c r="Q93">
        <v>0</v>
      </c>
      <c r="R93">
        <v>22.079611</v>
      </c>
      <c r="S93">
        <v>13.607030999999999</v>
      </c>
      <c r="T93">
        <v>0</v>
      </c>
      <c r="U93">
        <v>336.83067</v>
      </c>
      <c r="V93">
        <v>10.169278</v>
      </c>
      <c r="W93">
        <v>44.784391999999997</v>
      </c>
      <c r="X93">
        <v>102.563962</v>
      </c>
      <c r="Y93">
        <v>0</v>
      </c>
      <c r="Z93">
        <v>12.651456</v>
      </c>
      <c r="AA93">
        <v>13.267639000000001</v>
      </c>
      <c r="AB93">
        <v>26.049783000000001</v>
      </c>
      <c r="AC93">
        <v>19.122233999999999</v>
      </c>
      <c r="AD93">
        <v>8.4759039999999999</v>
      </c>
      <c r="AE93">
        <v>15.207691000000001</v>
      </c>
      <c r="AF93">
        <v>8.7476079999999996</v>
      </c>
      <c r="AG93">
        <v>40.589942000000001</v>
      </c>
      <c r="AH93">
        <v>69.161116000000007</v>
      </c>
      <c r="AI93">
        <v>0</v>
      </c>
      <c r="AJ93">
        <v>0</v>
      </c>
      <c r="AK93">
        <v>50.778689</v>
      </c>
      <c r="AL93">
        <v>2.243125</v>
      </c>
      <c r="AM93">
        <v>15.545619</v>
      </c>
      <c r="AN93">
        <v>0</v>
      </c>
      <c r="AO93">
        <v>8.7968329999999995</v>
      </c>
      <c r="AP93">
        <v>9.8913700000000002</v>
      </c>
      <c r="AQ93">
        <v>33.627567999999997</v>
      </c>
      <c r="AR93">
        <v>8.5246460000000006</v>
      </c>
      <c r="AS93">
        <v>5.1935479999999998</v>
      </c>
      <c r="AT93">
        <v>14.474911000000001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59.970141999999996</v>
      </c>
      <c r="BA93">
        <f t="shared" si="4"/>
        <v>1628.0697259999997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0.32544899999999999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</v>
      </c>
      <c r="BP93">
        <v>2.1</v>
      </c>
      <c r="BQ93">
        <v>0</v>
      </c>
      <c r="BR93">
        <v>0</v>
      </c>
      <c r="BS93">
        <v>1.57</v>
      </c>
      <c r="BT93">
        <v>0.26755299999999999</v>
      </c>
      <c r="BU93">
        <v>2.7925490000000002</v>
      </c>
      <c r="BV93">
        <v>1.3012109999999999</v>
      </c>
      <c r="BW93">
        <v>0</v>
      </c>
      <c r="BX93">
        <v>4.1276780000000004</v>
      </c>
      <c r="BY93">
        <v>0.25</v>
      </c>
      <c r="BZ93">
        <v>2.5852279999999999</v>
      </c>
      <c r="CA93">
        <v>1.706251</v>
      </c>
      <c r="CB93">
        <v>1.2</v>
      </c>
      <c r="CC93">
        <v>0.57999999999999996</v>
      </c>
      <c r="CD93">
        <v>1.57</v>
      </c>
      <c r="CE93">
        <v>0.76</v>
      </c>
      <c r="CF93">
        <v>0.08</v>
      </c>
      <c r="CG93">
        <v>3.52</v>
      </c>
      <c r="CH93">
        <v>0.374112</v>
      </c>
      <c r="CI93">
        <v>6.99</v>
      </c>
      <c r="CJ93">
        <v>1.8</v>
      </c>
      <c r="CK93">
        <v>1.67</v>
      </c>
      <c r="CL93">
        <v>3.4351950000000002</v>
      </c>
      <c r="CM93">
        <v>1.7853190000000001</v>
      </c>
      <c r="CN93">
        <v>0</v>
      </c>
      <c r="CO93">
        <v>2.9</v>
      </c>
      <c r="CP93">
        <v>0</v>
      </c>
      <c r="CQ93">
        <v>2.1705220000000001</v>
      </c>
      <c r="CR93">
        <v>2.2599999999999998</v>
      </c>
      <c r="CS93">
        <v>2.3237190000000001</v>
      </c>
      <c r="CT93">
        <v>1.859799</v>
      </c>
      <c r="CU93">
        <v>1.8758060000000001</v>
      </c>
      <c r="CV93">
        <v>2.60242</v>
      </c>
      <c r="CW93">
        <v>1.287331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59.970141999999996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210.52709400000001</v>
      </c>
      <c r="L94">
        <v>1.990146</v>
      </c>
      <c r="M94">
        <v>91.105227999999997</v>
      </c>
      <c r="N94">
        <v>116.45741200000001</v>
      </c>
      <c r="O94">
        <v>122.076686</v>
      </c>
      <c r="P94">
        <v>133.558392</v>
      </c>
      <c r="Q94">
        <v>0</v>
      </c>
      <c r="R94">
        <v>22.079611</v>
      </c>
      <c r="S94">
        <v>13.607030999999999</v>
      </c>
      <c r="T94">
        <v>0</v>
      </c>
      <c r="U94">
        <v>336.83067</v>
      </c>
      <c r="V94">
        <v>10.169278</v>
      </c>
      <c r="W94">
        <v>44.784391999999997</v>
      </c>
      <c r="X94">
        <v>102.563962</v>
      </c>
      <c r="Y94">
        <v>0</v>
      </c>
      <c r="Z94">
        <v>6.3257279999999998</v>
      </c>
      <c r="AA94">
        <v>0</v>
      </c>
      <c r="AB94">
        <v>26.049783000000001</v>
      </c>
      <c r="AC94">
        <v>19.122233999999999</v>
      </c>
      <c r="AD94">
        <v>8.4759039999999999</v>
      </c>
      <c r="AE94">
        <v>15.207691000000001</v>
      </c>
      <c r="AF94">
        <v>8.7476079999999996</v>
      </c>
      <c r="AG94">
        <v>40.589942000000001</v>
      </c>
      <c r="AH94">
        <v>67.761094</v>
      </c>
      <c r="AI94">
        <v>0</v>
      </c>
      <c r="AJ94">
        <v>0</v>
      </c>
      <c r="AK94">
        <v>50.778689</v>
      </c>
      <c r="AL94">
        <v>2.243125</v>
      </c>
      <c r="AM94">
        <v>10.42694</v>
      </c>
      <c r="AN94">
        <v>0</v>
      </c>
      <c r="AO94">
        <v>8.7968329999999995</v>
      </c>
      <c r="AP94">
        <v>9.8913700000000002</v>
      </c>
      <c r="AQ94">
        <v>24.091391999999999</v>
      </c>
      <c r="AR94">
        <v>8.5246460000000006</v>
      </c>
      <c r="AS94">
        <v>5.1935479999999998</v>
      </c>
      <c r="AT94">
        <v>14.474911000000001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59.910971999999994</v>
      </c>
      <c r="BA94">
        <f t="shared" si="4"/>
        <v>1592.362312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0.32544899999999999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</v>
      </c>
      <c r="BP94">
        <v>2.1</v>
      </c>
      <c r="BQ94">
        <v>0</v>
      </c>
      <c r="BR94">
        <v>0</v>
      </c>
      <c r="BS94">
        <v>1.57</v>
      </c>
      <c r="BT94">
        <v>0.26755299999999999</v>
      </c>
      <c r="BU94">
        <v>2.7925490000000002</v>
      </c>
      <c r="BV94">
        <v>1.3012109999999999</v>
      </c>
      <c r="BW94">
        <v>0</v>
      </c>
      <c r="BX94">
        <v>4.1276780000000004</v>
      </c>
      <c r="BY94">
        <v>0.25</v>
      </c>
      <c r="BZ94">
        <v>2.5852279999999999</v>
      </c>
      <c r="CA94">
        <v>1.706251</v>
      </c>
      <c r="CB94">
        <v>1.2</v>
      </c>
      <c r="CC94">
        <v>0.56000000000000005</v>
      </c>
      <c r="CD94">
        <v>1.54</v>
      </c>
      <c r="CE94">
        <v>0.76</v>
      </c>
      <c r="CF94">
        <v>0.08</v>
      </c>
      <c r="CG94">
        <v>3.52</v>
      </c>
      <c r="CH94">
        <v>0.36494199999999999</v>
      </c>
      <c r="CI94">
        <v>6.99</v>
      </c>
      <c r="CJ94">
        <v>1.8</v>
      </c>
      <c r="CK94">
        <v>1.67</v>
      </c>
      <c r="CL94">
        <v>3.4351950000000002</v>
      </c>
      <c r="CM94">
        <v>1.7853190000000001</v>
      </c>
      <c r="CN94">
        <v>0</v>
      </c>
      <c r="CO94">
        <v>2.9</v>
      </c>
      <c r="CP94">
        <v>0</v>
      </c>
      <c r="CQ94">
        <v>2.1705220000000001</v>
      </c>
      <c r="CR94">
        <v>2.2599999999999998</v>
      </c>
      <c r="CS94">
        <v>2.3237190000000001</v>
      </c>
      <c r="CT94">
        <v>1.859799</v>
      </c>
      <c r="CU94">
        <v>1.8758060000000001</v>
      </c>
      <c r="CV94">
        <v>2.60242</v>
      </c>
      <c r="CW94">
        <v>1.287331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59.910971999999994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210.52709400000001</v>
      </c>
      <c r="L95">
        <v>1.990146</v>
      </c>
      <c r="M95">
        <v>91.105227999999997</v>
      </c>
      <c r="N95">
        <v>116.45741200000001</v>
      </c>
      <c r="O95">
        <v>122.076686</v>
      </c>
      <c r="P95">
        <v>133.558392</v>
      </c>
      <c r="Q95">
        <v>0</v>
      </c>
      <c r="R95">
        <v>22.079611</v>
      </c>
      <c r="S95">
        <v>13.607030999999999</v>
      </c>
      <c r="T95">
        <v>0</v>
      </c>
      <c r="U95">
        <v>336.83067</v>
      </c>
      <c r="V95">
        <v>9.9317320000000002</v>
      </c>
      <c r="W95">
        <v>44.784391999999997</v>
      </c>
      <c r="X95">
        <v>102.563962</v>
      </c>
      <c r="Y95">
        <v>0</v>
      </c>
      <c r="Z95">
        <v>0</v>
      </c>
      <c r="AA95">
        <v>0</v>
      </c>
      <c r="AB95">
        <v>12.958774999999999</v>
      </c>
      <c r="AC95">
        <v>9.5611169999999994</v>
      </c>
      <c r="AD95">
        <v>8.4759039999999999</v>
      </c>
      <c r="AE95">
        <v>15.207691000000001</v>
      </c>
      <c r="AF95">
        <v>8.7476079999999996</v>
      </c>
      <c r="AG95">
        <v>40.589942000000001</v>
      </c>
      <c r="AH95">
        <v>65.334388000000004</v>
      </c>
      <c r="AI95">
        <v>0</v>
      </c>
      <c r="AJ95">
        <v>0</v>
      </c>
      <c r="AK95">
        <v>50.778689</v>
      </c>
      <c r="AL95">
        <v>2.243125</v>
      </c>
      <c r="AM95">
        <v>5.21347</v>
      </c>
      <c r="AN95">
        <v>0</v>
      </c>
      <c r="AO95">
        <v>8.7968329999999995</v>
      </c>
      <c r="AP95">
        <v>8.6549479999999992</v>
      </c>
      <c r="AQ95">
        <v>7.9049880000000003</v>
      </c>
      <c r="AR95">
        <v>6.3934850000000001</v>
      </c>
      <c r="AS95">
        <v>5.1935479999999998</v>
      </c>
      <c r="AT95">
        <v>14.474911000000001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59.898134999999996</v>
      </c>
      <c r="BA95">
        <f t="shared" si="4"/>
        <v>1535.9399129999999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0.32544899999999999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</v>
      </c>
      <c r="BP95">
        <v>2.1</v>
      </c>
      <c r="BQ95">
        <v>0</v>
      </c>
      <c r="BR95">
        <v>0</v>
      </c>
      <c r="BS95">
        <v>1.57</v>
      </c>
      <c r="BT95">
        <v>0.26755299999999999</v>
      </c>
      <c r="BU95">
        <v>2.7925490000000002</v>
      </c>
      <c r="BV95">
        <v>1.3012109999999999</v>
      </c>
      <c r="BW95">
        <v>0</v>
      </c>
      <c r="BX95">
        <v>4.1276780000000004</v>
      </c>
      <c r="BY95">
        <v>0.25</v>
      </c>
      <c r="BZ95">
        <v>2.5852279999999999</v>
      </c>
      <c r="CA95">
        <v>1.706251</v>
      </c>
      <c r="CB95">
        <v>1.2</v>
      </c>
      <c r="CC95">
        <v>0.56000000000000005</v>
      </c>
      <c r="CD95">
        <v>1.54</v>
      </c>
      <c r="CE95">
        <v>0.76</v>
      </c>
      <c r="CF95">
        <v>0.08</v>
      </c>
      <c r="CG95">
        <v>3.52</v>
      </c>
      <c r="CH95">
        <v>0.352105</v>
      </c>
      <c r="CI95">
        <v>6.99</v>
      </c>
      <c r="CJ95">
        <v>1.8</v>
      </c>
      <c r="CK95">
        <v>1.67</v>
      </c>
      <c r="CL95">
        <v>3.4351950000000002</v>
      </c>
      <c r="CM95">
        <v>1.7853190000000001</v>
      </c>
      <c r="CN95">
        <v>0</v>
      </c>
      <c r="CO95">
        <v>2.9</v>
      </c>
      <c r="CP95">
        <v>0</v>
      </c>
      <c r="CQ95">
        <v>2.1705220000000001</v>
      </c>
      <c r="CR95">
        <v>2.2599999999999998</v>
      </c>
      <c r="CS95">
        <v>2.3237190000000001</v>
      </c>
      <c r="CT95">
        <v>1.859799</v>
      </c>
      <c r="CU95">
        <v>1.8758060000000001</v>
      </c>
      <c r="CV95">
        <v>2.60242</v>
      </c>
      <c r="CW95">
        <v>1.287331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59.898134999999996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210.52709400000001</v>
      </c>
      <c r="L96">
        <v>1.990146</v>
      </c>
      <c r="M96">
        <v>91.105227999999997</v>
      </c>
      <c r="N96">
        <v>116.45741200000001</v>
      </c>
      <c r="O96">
        <v>122.076686</v>
      </c>
      <c r="P96">
        <v>133.558392</v>
      </c>
      <c r="Q96">
        <v>0</v>
      </c>
      <c r="R96">
        <v>22.079611</v>
      </c>
      <c r="S96">
        <v>13.607030999999999</v>
      </c>
      <c r="T96">
        <v>0</v>
      </c>
      <c r="U96">
        <v>336.83067</v>
      </c>
      <c r="V96">
        <v>9.9317320000000002</v>
      </c>
      <c r="W96">
        <v>44.784391999999997</v>
      </c>
      <c r="X96">
        <v>102.563962</v>
      </c>
      <c r="Y96">
        <v>0</v>
      </c>
      <c r="Z96">
        <v>0</v>
      </c>
      <c r="AA96">
        <v>0</v>
      </c>
      <c r="AB96">
        <v>12.958774999999999</v>
      </c>
      <c r="AC96">
        <v>0</v>
      </c>
      <c r="AD96">
        <v>8.4759039999999999</v>
      </c>
      <c r="AE96">
        <v>15.207691000000001</v>
      </c>
      <c r="AF96">
        <v>8.7476079999999996</v>
      </c>
      <c r="AG96">
        <v>40.589942000000001</v>
      </c>
      <c r="AH96">
        <v>65.334388000000004</v>
      </c>
      <c r="AI96">
        <v>0</v>
      </c>
      <c r="AJ96">
        <v>0</v>
      </c>
      <c r="AK96">
        <v>50.778689</v>
      </c>
      <c r="AL96">
        <v>28.039059999999999</v>
      </c>
      <c r="AM96">
        <v>0</v>
      </c>
      <c r="AN96">
        <v>0</v>
      </c>
      <c r="AO96">
        <v>8.7968329999999995</v>
      </c>
      <c r="AP96">
        <v>8.6549479999999992</v>
      </c>
      <c r="AQ96">
        <v>0</v>
      </c>
      <c r="AR96">
        <v>6.3934850000000001</v>
      </c>
      <c r="AS96">
        <v>5.1935479999999998</v>
      </c>
      <c r="AT96">
        <v>14.474911000000001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59.630581999999997</v>
      </c>
      <c r="BA96">
        <f t="shared" si="4"/>
        <v>1538.7887200000002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0.32544899999999999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</v>
      </c>
      <c r="BP96">
        <v>2.1</v>
      </c>
      <c r="BQ96">
        <v>0</v>
      </c>
      <c r="BR96">
        <v>0</v>
      </c>
      <c r="BS96">
        <v>1.57</v>
      </c>
      <c r="BT96">
        <v>0</v>
      </c>
      <c r="BU96">
        <v>2.7925490000000002</v>
      </c>
      <c r="BV96">
        <v>1.3012109999999999</v>
      </c>
      <c r="BW96">
        <v>0</v>
      </c>
      <c r="BX96">
        <v>4.1276780000000004</v>
      </c>
      <c r="BY96">
        <v>0.25</v>
      </c>
      <c r="BZ96">
        <v>2.5852279999999999</v>
      </c>
      <c r="CA96">
        <v>1.706251</v>
      </c>
      <c r="CB96">
        <v>1.2</v>
      </c>
      <c r="CC96">
        <v>0.56000000000000005</v>
      </c>
      <c r="CD96">
        <v>1.54</v>
      </c>
      <c r="CE96">
        <v>0.76</v>
      </c>
      <c r="CF96">
        <v>0.08</v>
      </c>
      <c r="CG96">
        <v>3.52</v>
      </c>
      <c r="CH96">
        <v>0.352105</v>
      </c>
      <c r="CI96">
        <v>6.99</v>
      </c>
      <c r="CJ96">
        <v>1.8</v>
      </c>
      <c r="CK96">
        <v>1.67</v>
      </c>
      <c r="CL96">
        <v>3.4351950000000002</v>
      </c>
      <c r="CM96">
        <v>1.7853190000000001</v>
      </c>
      <c r="CN96">
        <v>0</v>
      </c>
      <c r="CO96">
        <v>2.9</v>
      </c>
      <c r="CP96">
        <v>0</v>
      </c>
      <c r="CQ96">
        <v>2.1705220000000001</v>
      </c>
      <c r="CR96">
        <v>2.2599999999999998</v>
      </c>
      <c r="CS96">
        <v>2.3237190000000001</v>
      </c>
      <c r="CT96">
        <v>1.859799</v>
      </c>
      <c r="CU96">
        <v>1.8758060000000001</v>
      </c>
      <c r="CV96">
        <v>2.60242</v>
      </c>
      <c r="CW96">
        <v>1.287331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59.630581999999997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210.52709400000001</v>
      </c>
      <c r="L97">
        <v>1.990146</v>
      </c>
      <c r="M97">
        <v>91.105227999999997</v>
      </c>
      <c r="N97">
        <v>116.45741200000001</v>
      </c>
      <c r="O97">
        <v>122.076686</v>
      </c>
      <c r="P97">
        <v>133.558392</v>
      </c>
      <c r="Q97">
        <v>0</v>
      </c>
      <c r="R97">
        <v>22.079611</v>
      </c>
      <c r="S97">
        <v>13.607030999999999</v>
      </c>
      <c r="T97">
        <v>0</v>
      </c>
      <c r="U97">
        <v>336.83067</v>
      </c>
      <c r="V97">
        <v>9.9960690000000003</v>
      </c>
      <c r="W97">
        <v>44.784391999999997</v>
      </c>
      <c r="X97">
        <v>102.563962</v>
      </c>
      <c r="Y97">
        <v>0</v>
      </c>
      <c r="Z97">
        <v>0</v>
      </c>
      <c r="AA97">
        <v>0</v>
      </c>
      <c r="AB97">
        <v>12.958774999999999</v>
      </c>
      <c r="AC97">
        <v>0</v>
      </c>
      <c r="AD97">
        <v>8.4759039999999999</v>
      </c>
      <c r="AE97">
        <v>15.207691000000001</v>
      </c>
      <c r="AF97">
        <v>8.7476079999999996</v>
      </c>
      <c r="AG97">
        <v>40.589942000000001</v>
      </c>
      <c r="AH97">
        <v>65.334388000000004</v>
      </c>
      <c r="AI97">
        <v>0</v>
      </c>
      <c r="AJ97">
        <v>0</v>
      </c>
      <c r="AK97">
        <v>50.778689</v>
      </c>
      <c r="AL97">
        <v>67.293744000000004</v>
      </c>
      <c r="AM97">
        <v>0</v>
      </c>
      <c r="AN97">
        <v>0</v>
      </c>
      <c r="AO97">
        <v>8.7968329999999995</v>
      </c>
      <c r="AP97">
        <v>9.2731589999999997</v>
      </c>
      <c r="AQ97">
        <v>0</v>
      </c>
      <c r="AR97">
        <v>6.3934850000000001</v>
      </c>
      <c r="AS97">
        <v>5.1935479999999998</v>
      </c>
      <c r="AT97">
        <v>14.474911000000001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59.630581999999997</v>
      </c>
      <c r="BA97">
        <f t="shared" si="4"/>
        <v>1578.7259520000002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0.32544899999999999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</v>
      </c>
      <c r="BP97">
        <v>2.1</v>
      </c>
      <c r="BQ97">
        <v>0</v>
      </c>
      <c r="BR97">
        <v>0</v>
      </c>
      <c r="BS97">
        <v>1.57</v>
      </c>
      <c r="BT97">
        <v>0</v>
      </c>
      <c r="BU97">
        <v>2.7925490000000002</v>
      </c>
      <c r="BV97">
        <v>1.3012109999999999</v>
      </c>
      <c r="BW97">
        <v>0</v>
      </c>
      <c r="BX97">
        <v>4.1276780000000004</v>
      </c>
      <c r="BY97">
        <v>0.25</v>
      </c>
      <c r="BZ97">
        <v>2.5852279999999999</v>
      </c>
      <c r="CA97">
        <v>1.706251</v>
      </c>
      <c r="CB97">
        <v>1.2</v>
      </c>
      <c r="CC97">
        <v>0.56000000000000005</v>
      </c>
      <c r="CD97">
        <v>1.54</v>
      </c>
      <c r="CE97">
        <v>0.76</v>
      </c>
      <c r="CF97">
        <v>0.08</v>
      </c>
      <c r="CG97">
        <v>3.52</v>
      </c>
      <c r="CH97">
        <v>0.352105</v>
      </c>
      <c r="CI97">
        <v>6.99</v>
      </c>
      <c r="CJ97">
        <v>1.8</v>
      </c>
      <c r="CK97">
        <v>1.67</v>
      </c>
      <c r="CL97">
        <v>3.4351950000000002</v>
      </c>
      <c r="CM97">
        <v>1.7853190000000001</v>
      </c>
      <c r="CN97">
        <v>0</v>
      </c>
      <c r="CO97">
        <v>2.9</v>
      </c>
      <c r="CP97">
        <v>0</v>
      </c>
      <c r="CQ97">
        <v>2.1705220000000001</v>
      </c>
      <c r="CR97">
        <v>2.2599999999999998</v>
      </c>
      <c r="CS97">
        <v>2.3237190000000001</v>
      </c>
      <c r="CT97">
        <v>1.859799</v>
      </c>
      <c r="CU97">
        <v>1.8758060000000001</v>
      </c>
      <c r="CV97">
        <v>2.60242</v>
      </c>
      <c r="CW97">
        <v>1.287331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59.630581999999997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210.52709400000001</v>
      </c>
      <c r="L98">
        <v>1.990146</v>
      </c>
      <c r="M98">
        <v>91.105227999999997</v>
      </c>
      <c r="N98">
        <v>116.45741200000001</v>
      </c>
      <c r="O98">
        <v>122.076686</v>
      </c>
      <c r="P98">
        <v>133.558392</v>
      </c>
      <c r="Q98">
        <v>0</v>
      </c>
      <c r="R98">
        <v>22.079611</v>
      </c>
      <c r="S98">
        <v>13.607030999999999</v>
      </c>
      <c r="T98">
        <v>0</v>
      </c>
      <c r="U98">
        <v>336.83067</v>
      </c>
      <c r="V98">
        <v>9.5091199999999994</v>
      </c>
      <c r="W98">
        <v>44.784391999999997</v>
      </c>
      <c r="X98">
        <v>102.563962</v>
      </c>
      <c r="Y98">
        <v>0</v>
      </c>
      <c r="Z98">
        <v>0</v>
      </c>
      <c r="AA98">
        <v>0</v>
      </c>
      <c r="AB98">
        <v>12.958774999999999</v>
      </c>
      <c r="AC98">
        <v>0</v>
      </c>
      <c r="AD98">
        <v>8.4759039999999999</v>
      </c>
      <c r="AE98">
        <v>15.207691000000001</v>
      </c>
      <c r="AF98">
        <v>8.7476079999999996</v>
      </c>
      <c r="AG98">
        <v>40.589942000000001</v>
      </c>
      <c r="AH98">
        <v>65.334388000000004</v>
      </c>
      <c r="AI98">
        <v>0</v>
      </c>
      <c r="AJ98">
        <v>0</v>
      </c>
      <c r="AK98">
        <v>50.778689</v>
      </c>
      <c r="AL98">
        <v>67.293744000000004</v>
      </c>
      <c r="AM98">
        <v>0</v>
      </c>
      <c r="AN98">
        <v>0</v>
      </c>
      <c r="AO98">
        <v>8.7968329999999995</v>
      </c>
      <c r="AP98">
        <v>9.2731589999999997</v>
      </c>
      <c r="AQ98">
        <v>0</v>
      </c>
      <c r="AR98">
        <v>6.3934850000000001</v>
      </c>
      <c r="AS98">
        <v>5.1935479999999998</v>
      </c>
      <c r="AT98">
        <v>14.474911000000001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59.630581999999997</v>
      </c>
      <c r="BA98">
        <f t="shared" si="4"/>
        <v>1578.2390030000001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0.32544899999999999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</v>
      </c>
      <c r="BP98">
        <v>2.1</v>
      </c>
      <c r="BQ98">
        <v>0</v>
      </c>
      <c r="BR98">
        <v>0</v>
      </c>
      <c r="BS98">
        <v>1.57</v>
      </c>
      <c r="BT98">
        <v>0</v>
      </c>
      <c r="BU98">
        <v>2.7925490000000002</v>
      </c>
      <c r="BV98">
        <v>1.3012109999999999</v>
      </c>
      <c r="BW98">
        <v>0</v>
      </c>
      <c r="BX98">
        <v>4.1276780000000004</v>
      </c>
      <c r="BY98">
        <v>0.25</v>
      </c>
      <c r="BZ98">
        <v>2.5852279999999999</v>
      </c>
      <c r="CA98">
        <v>1.706251</v>
      </c>
      <c r="CB98">
        <v>1.2</v>
      </c>
      <c r="CC98">
        <v>0.56000000000000005</v>
      </c>
      <c r="CD98">
        <v>1.54</v>
      </c>
      <c r="CE98">
        <v>0.76</v>
      </c>
      <c r="CF98">
        <v>0.08</v>
      </c>
      <c r="CG98">
        <v>3.52</v>
      </c>
      <c r="CH98">
        <v>0.352105</v>
      </c>
      <c r="CI98">
        <v>6.99</v>
      </c>
      <c r="CJ98">
        <v>1.8</v>
      </c>
      <c r="CK98">
        <v>1.67</v>
      </c>
      <c r="CL98">
        <v>3.4351950000000002</v>
      </c>
      <c r="CM98">
        <v>1.7853190000000001</v>
      </c>
      <c r="CN98">
        <v>0</v>
      </c>
      <c r="CO98">
        <v>2.9</v>
      </c>
      <c r="CP98">
        <v>0</v>
      </c>
      <c r="CQ98">
        <v>2.1705220000000001</v>
      </c>
      <c r="CR98">
        <v>2.2599999999999998</v>
      </c>
      <c r="CS98">
        <v>2.3237190000000001</v>
      </c>
      <c r="CT98">
        <v>1.859799</v>
      </c>
      <c r="CU98">
        <v>1.8758060000000001</v>
      </c>
      <c r="CV98">
        <v>2.60242</v>
      </c>
      <c r="CW98">
        <v>1.287331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59.630581999999997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9.8711005000000004E-3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5.0526502559999962</v>
      </c>
      <c r="L99">
        <f t="shared" si="6"/>
        <v>9.0232210000000014E-3</v>
      </c>
      <c r="M99">
        <f t="shared" si="6"/>
        <v>2.1865254720000036</v>
      </c>
      <c r="N99">
        <f t="shared" si="6"/>
        <v>2.7949778879999974</v>
      </c>
      <c r="O99">
        <f t="shared" si="6"/>
        <v>2.9298404640000046</v>
      </c>
      <c r="P99">
        <f t="shared" si="6"/>
        <v>3.1558522360000056</v>
      </c>
      <c r="Q99">
        <f t="shared" si="6"/>
        <v>0</v>
      </c>
      <c r="R99">
        <f t="shared" si="6"/>
        <v>0.54765787299999991</v>
      </c>
      <c r="S99">
        <f t="shared" si="6"/>
        <v>0.34936025749999988</v>
      </c>
      <c r="T99">
        <f t="shared" si="6"/>
        <v>0</v>
      </c>
      <c r="U99">
        <f t="shared" si="6"/>
        <v>8.0839360799999902</v>
      </c>
      <c r="V99">
        <f t="shared" si="6"/>
        <v>0.17788943524999992</v>
      </c>
      <c r="W99">
        <f t="shared" si="6"/>
        <v>0.76427931224999979</v>
      </c>
      <c r="X99">
        <f t="shared" si="6"/>
        <v>1.8698428005000018</v>
      </c>
      <c r="Y99">
        <f t="shared" si="6"/>
        <v>0</v>
      </c>
      <c r="Z99">
        <f t="shared" si="6"/>
        <v>0.12491773125000001</v>
      </c>
      <c r="AA99">
        <f t="shared" si="6"/>
        <v>0.19062013875000008</v>
      </c>
      <c r="AB99">
        <f t="shared" si="6"/>
        <v>0.28025995874999998</v>
      </c>
      <c r="AC99">
        <f t="shared" si="6"/>
        <v>0.20317373275000009</v>
      </c>
      <c r="AD99">
        <f t="shared" si="6"/>
        <v>0.40992731374999986</v>
      </c>
      <c r="AE99">
        <f t="shared" si="6"/>
        <v>0.52236644474999971</v>
      </c>
      <c r="AF99">
        <f t="shared" si="6"/>
        <v>0.22743780450000001</v>
      </c>
      <c r="AG99">
        <f t="shared" si="6"/>
        <v>0.97415860800000098</v>
      </c>
      <c r="AH99">
        <f t="shared" si="6"/>
        <v>1.1666854970000011</v>
      </c>
      <c r="AI99">
        <f t="shared" si="6"/>
        <v>0.11240297075000001</v>
      </c>
      <c r="AJ99">
        <f t="shared" si="6"/>
        <v>0</v>
      </c>
      <c r="AK99">
        <f t="shared" si="6"/>
        <v>1.218688536000001</v>
      </c>
      <c r="AL99">
        <f t="shared" si="6"/>
        <v>0.47974831675000029</v>
      </c>
      <c r="AM99">
        <f t="shared" si="6"/>
        <v>9.2105950249999943E-2</v>
      </c>
      <c r="AN99">
        <f t="shared" si="6"/>
        <v>9.4894359999999917E-3</v>
      </c>
      <c r="AO99">
        <f t="shared" si="6"/>
        <v>0.225170548</v>
      </c>
      <c r="AP99">
        <f t="shared" si="6"/>
        <v>0.25791746050000036</v>
      </c>
      <c r="AQ99">
        <f t="shared" si="6"/>
        <v>0.4454398</v>
      </c>
      <c r="AR99">
        <f t="shared" si="6"/>
        <v>0.24881310949999971</v>
      </c>
      <c r="AS99">
        <f t="shared" si="6"/>
        <v>0.25928789299999999</v>
      </c>
      <c r="AT99">
        <f t="shared" si="6"/>
        <v>0.34344977150000033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1.3883936489999991</v>
      </c>
      <c r="BA99">
        <f t="shared" si="4"/>
        <v>37.112161066749998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7.8107759999999924E-3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4.5600000000000078E-2</v>
      </c>
      <c r="BP99">
        <f t="shared" si="7"/>
        <v>5.039999999999991E-2</v>
      </c>
      <c r="BQ99">
        <f t="shared" si="7"/>
        <v>0</v>
      </c>
      <c r="BR99">
        <f t="shared" si="7"/>
        <v>3.1469370000000003E-3</v>
      </c>
      <c r="BS99">
        <f t="shared" si="7"/>
        <v>3.7679999999999908E-2</v>
      </c>
      <c r="BT99">
        <f t="shared" si="7"/>
        <v>6.7547099999999997E-3</v>
      </c>
      <c r="BU99">
        <f t="shared" si="7"/>
        <v>6.7021176000000071E-2</v>
      </c>
      <c r="BV99">
        <f t="shared" si="7"/>
        <v>3.1229059999999961E-2</v>
      </c>
      <c r="BW99">
        <f t="shared" si="7"/>
        <v>0</v>
      </c>
      <c r="BX99">
        <f t="shared" si="7"/>
        <v>9.9064272000000064E-2</v>
      </c>
      <c r="BY99">
        <f t="shared" si="7"/>
        <v>6.0000000000000001E-3</v>
      </c>
      <c r="BZ99">
        <f t="shared" si="7"/>
        <v>3.5080504750000012E-2</v>
      </c>
      <c r="CA99">
        <f t="shared" si="7"/>
        <v>5.1583922500000002E-3</v>
      </c>
      <c r="CB99">
        <f t="shared" si="7"/>
        <v>2.8890000000000034E-2</v>
      </c>
      <c r="CC99">
        <f t="shared" si="7"/>
        <v>1.4472500000000018E-2</v>
      </c>
      <c r="CD99">
        <f t="shared" si="7"/>
        <v>3.6890000000000013E-2</v>
      </c>
      <c r="CE99">
        <f t="shared" si="7"/>
        <v>1.8159999999999999E-2</v>
      </c>
      <c r="CF99">
        <f t="shared" si="7"/>
        <v>1.9200000000000013E-3</v>
      </c>
      <c r="CG99">
        <f t="shared" si="7"/>
        <v>8.4479999999999972E-2</v>
      </c>
      <c r="CH99">
        <f t="shared" si="7"/>
        <v>6.3296387500000034E-3</v>
      </c>
      <c r="CI99">
        <f t="shared" si="7"/>
        <v>0.16776000000000016</v>
      </c>
      <c r="CJ99">
        <f t="shared" si="7"/>
        <v>4.320000000000003E-2</v>
      </c>
      <c r="CK99">
        <f t="shared" si="7"/>
        <v>4.0079999999999963E-2</v>
      </c>
      <c r="CL99">
        <f t="shared" si="7"/>
        <v>8.0390503250000009E-2</v>
      </c>
      <c r="CM99">
        <f t="shared" si="7"/>
        <v>4.2847655999999935E-2</v>
      </c>
      <c r="CN99">
        <f t="shared" si="7"/>
        <v>0</v>
      </c>
      <c r="CO99">
        <f t="shared" si="7"/>
        <v>6.3432500000000072E-2</v>
      </c>
      <c r="CP99">
        <f t="shared" si="7"/>
        <v>0</v>
      </c>
      <c r="CQ99">
        <f t="shared" si="7"/>
        <v>5.2092528000000082E-2</v>
      </c>
      <c r="CR99">
        <f t="shared" si="7"/>
        <v>7.3109999999999967E-2</v>
      </c>
      <c r="CS99">
        <f t="shared" si="7"/>
        <v>5.638395100000005E-2</v>
      </c>
      <c r="CT99">
        <f t="shared" si="7"/>
        <v>4.463517600000004E-2</v>
      </c>
      <c r="CU99">
        <f t="shared" si="7"/>
        <v>4.5019344000000044E-2</v>
      </c>
      <c r="CV99">
        <f t="shared" si="7"/>
        <v>6.2458079999999916E-2</v>
      </c>
      <c r="CW99">
        <f t="shared" si="7"/>
        <v>3.0895943999999953E-2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1.3883936489999991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20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20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20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20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20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20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20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20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20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20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20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20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20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20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20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20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20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20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20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20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20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20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20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20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20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20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20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20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20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45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70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70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80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100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120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120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192.12719899999999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192.12719899999999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191.927199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191.927199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188.940641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188.940641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188.74064100000001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188.74064100000001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182.313524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182.313524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182.709272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182.709272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182.90927199999999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182.90927199999999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182.709272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182.709272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191.06501299999999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191.06501299999999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190.865013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190.865013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191.06501299999999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191.06501299999999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190.875013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190.875013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113.875013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113.875013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108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108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31.911161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31.911161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20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20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20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20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20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20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20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20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20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20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20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1.1537583115000001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1.1537583115000001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19.303999999999998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19.303999999999998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19.303999999999998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19.303999999999998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19.303999999999998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19.303999999999998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19.303999999999998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19.303999999999998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19.303999999999998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19.303999999999998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19.303999999999998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19.303999999999998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19.303999999999998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19.303999999999998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19.303999999999998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19.303999999999998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19.303999999999998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19.303999999999998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19.303999999999998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19.303999999999998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19.303999999999998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19.303999999999998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19.303999999999998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19.303999999999998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19.303999999999998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19.303999999999998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19.303999999999998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19.303999999999998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19.303999999999998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19.303999999999998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19.303999999999998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19.303999999999998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19.303999999999998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19.303999999999998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19.303999999999998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19.303999999999998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19.303999999999998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19.303999999999998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19.303999999999998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19.303999999999998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19.303999999999998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19.303999999999998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19.303999999999998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19.303999999999998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19.303999999999998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19.303999999999998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19.303999999999998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19.303999999999998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19.303999999999998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19.303999999999998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19.303999999999998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19.303999999999998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19.303999999999998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19.303999999999998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19.303999999999998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19.303999999999998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19.303999999999998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19.303999999999998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19.303999999999998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19.303999999999998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19.303999999999998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19.303999999999998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19.303999999999998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19.303999999999998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19.303999999999998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19.303999999999998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19.303999999999998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19.303999999999998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19.303999999999998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19.303999999999998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19.303999999999998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19.303999999999998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19.303999999999998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19.303999999999998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19.303999999999998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19.303999999999998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19.303999999999998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19.303999999999998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19.303999999999998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19.303999999999998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19.303999999999998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19.303999999999998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19.303999999999998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19.303999999999998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19.303999999999998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19.303999999999998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19.303999999999998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19.303999999999998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19.303999999999998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19.303999999999998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19.303999999999998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19.303999999999998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19.303999999999998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19.303999999999998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19.303999999999998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19.303999999999998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19.303999999999998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19.303999999999998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19.303999999999998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19.303999999999998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19.303999999999998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19.303999999999998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19.303999999999998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19.303999999999998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19.303999999999998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19.303999999999998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19.303999999999998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19.303999999999998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19.303999999999998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19.303999999999998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19.303999999999998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19.303999999999998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19.303999999999998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19.303999999999998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19.303999999999998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19.303999999999998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19.303999999999998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19.303999999999998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19.303999999999998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19.303999999999998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19.303999999999998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19.303999999999998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43.433999999999997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43.433999999999997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67.563999999999993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67.563999999999993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67.563999999999993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67.563999999999993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77.215999999999994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77.215999999999994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96.52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96.52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115.824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115.824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135.12799999999999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135.12799999999999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185.44117199999999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185.44117199999999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185.248132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185.248132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182.36550700000001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182.36550700000001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182.17246700000001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182.17246700000001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175.96901299999999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175.96901299999999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176.350989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176.350989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176.54402899999999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176.54402899999999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176.350989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176.350989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184.41595100000001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184.41595100000001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184.22291100000001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184.22291100000001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184.41595100000001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184.41595100000001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184.232563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184.232563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109.91216300000001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109.91216300000001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104.24160000000001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104.24160000000001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30.800653000000001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30.800653000000001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19.303999999999998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19.303999999999998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19.303999999999998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19.303999999999998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19.303999999999998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19.303999999999998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19.303999999999998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19.303999999999998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19.303999999999998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19.303999999999998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19.303999999999998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19.303999999999998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19.303999999999998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19.303999999999998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19.303999999999998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19.303999999999998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19.303999999999998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19.303999999999998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19.303999999999998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19.303999999999998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19.303999999999998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19.303999999999998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19.303999999999998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19.303999999999998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19.303999999999998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19.303999999999998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1.1136075225000002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1.1136075225000002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44862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  <c r="AF1" t="s">
        <v>454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  <c r="AF2" t="s">
        <v>454</v>
      </c>
    </row>
    <row r="3" spans="1:32">
      <c r="A3" t="s">
        <v>45</v>
      </c>
      <c r="B3" s="75">
        <v>221.92</v>
      </c>
      <c r="C3" s="75">
        <v>74.260000000000005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35.229999999999997</v>
      </c>
      <c r="J3">
        <v>271.45999999999998</v>
      </c>
      <c r="K3">
        <v>40.99</v>
      </c>
      <c r="L3">
        <v>3.73</v>
      </c>
      <c r="M3">
        <v>2.16</v>
      </c>
      <c r="N3" s="135">
        <v>0</v>
      </c>
      <c r="O3" s="135">
        <v>0</v>
      </c>
      <c r="P3" s="135">
        <v>0</v>
      </c>
      <c r="Q3">
        <v>3.46</v>
      </c>
      <c r="R3">
        <v>0</v>
      </c>
      <c r="S3">
        <v>3.8</v>
      </c>
      <c r="T3">
        <v>9.9</v>
      </c>
      <c r="U3">
        <v>3.3</v>
      </c>
      <c r="V3">
        <v>3.31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2.97</v>
      </c>
      <c r="AD3">
        <v>5.71</v>
      </c>
      <c r="AE3">
        <v>5.71</v>
      </c>
      <c r="AF3">
        <v>1.74</v>
      </c>
    </row>
    <row r="4" spans="1:32">
      <c r="A4" t="s">
        <v>46</v>
      </c>
      <c r="B4" s="75">
        <v>221.92</v>
      </c>
      <c r="C4" s="75">
        <v>74.260000000000005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35.229999999999997</v>
      </c>
      <c r="J4">
        <v>271.45999999999998</v>
      </c>
      <c r="K4">
        <v>40.99</v>
      </c>
      <c r="L4">
        <v>3.73</v>
      </c>
      <c r="M4">
        <v>2.08</v>
      </c>
      <c r="N4" s="135">
        <v>0</v>
      </c>
      <c r="O4" s="135">
        <v>0</v>
      </c>
      <c r="P4" s="135">
        <v>0</v>
      </c>
      <c r="Q4">
        <v>3.46</v>
      </c>
      <c r="R4">
        <v>0</v>
      </c>
      <c r="S4">
        <v>3.8</v>
      </c>
      <c r="T4">
        <v>9.7799999999999994</v>
      </c>
      <c r="U4">
        <v>3.26</v>
      </c>
      <c r="V4">
        <v>3.26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2.95</v>
      </c>
      <c r="AD4">
        <v>5.58</v>
      </c>
      <c r="AE4">
        <v>5.58</v>
      </c>
      <c r="AF4">
        <v>1.74</v>
      </c>
    </row>
    <row r="5" spans="1:32">
      <c r="A5" t="s">
        <v>47</v>
      </c>
      <c r="B5" s="75">
        <v>221.92</v>
      </c>
      <c r="C5" s="75">
        <v>74.260000000000005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35.229999999999997</v>
      </c>
      <c r="J5">
        <v>271.45999999999998</v>
      </c>
      <c r="K5">
        <v>40.99</v>
      </c>
      <c r="L5">
        <v>3.73</v>
      </c>
      <c r="M5">
        <v>2.04</v>
      </c>
      <c r="N5" s="135">
        <v>0</v>
      </c>
      <c r="O5" s="135">
        <v>0</v>
      </c>
      <c r="P5" s="135">
        <v>0</v>
      </c>
      <c r="Q5">
        <v>3.46</v>
      </c>
      <c r="R5">
        <v>0</v>
      </c>
      <c r="S5">
        <v>3.8</v>
      </c>
      <c r="T5">
        <v>9.7200000000000006</v>
      </c>
      <c r="U5">
        <v>3.24</v>
      </c>
      <c r="V5">
        <v>3.23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2.94</v>
      </c>
      <c r="AD5">
        <v>7.78</v>
      </c>
      <c r="AE5">
        <v>7.78</v>
      </c>
      <c r="AF5">
        <v>1.74</v>
      </c>
    </row>
    <row r="6" spans="1:32">
      <c r="A6" t="s">
        <v>48</v>
      </c>
      <c r="B6" s="75">
        <v>221.92</v>
      </c>
      <c r="C6" s="75">
        <v>74.260000000000005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35.229999999999997</v>
      </c>
      <c r="J6">
        <v>271.45999999999998</v>
      </c>
      <c r="K6">
        <v>40.99</v>
      </c>
      <c r="L6">
        <v>3.73</v>
      </c>
      <c r="M6">
        <v>2.04</v>
      </c>
      <c r="N6" s="135">
        <v>0</v>
      </c>
      <c r="O6" s="135">
        <v>0</v>
      </c>
      <c r="P6" s="135">
        <v>0</v>
      </c>
      <c r="Q6">
        <v>3.46</v>
      </c>
      <c r="R6">
        <v>0</v>
      </c>
      <c r="S6">
        <v>3.8</v>
      </c>
      <c r="T6">
        <v>9.43</v>
      </c>
      <c r="U6">
        <v>3.14</v>
      </c>
      <c r="V6">
        <v>3.16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2.92</v>
      </c>
      <c r="AD6">
        <v>7.63</v>
      </c>
      <c r="AE6">
        <v>7.63</v>
      </c>
      <c r="AF6">
        <v>1.74</v>
      </c>
    </row>
    <row r="7" spans="1:32">
      <c r="A7" t="s">
        <v>49</v>
      </c>
      <c r="B7" s="75">
        <v>221.92</v>
      </c>
      <c r="C7" s="75">
        <v>74.260000000000005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35.229999999999997</v>
      </c>
      <c r="J7">
        <v>271.45999999999998</v>
      </c>
      <c r="K7">
        <v>40.99</v>
      </c>
      <c r="L7">
        <v>3.73</v>
      </c>
      <c r="M7">
        <v>2.15</v>
      </c>
      <c r="N7" s="135">
        <v>0</v>
      </c>
      <c r="O7" s="135">
        <v>0</v>
      </c>
      <c r="P7" s="135">
        <v>0</v>
      </c>
      <c r="Q7">
        <v>3.46</v>
      </c>
      <c r="R7">
        <v>0</v>
      </c>
      <c r="S7">
        <v>3.8</v>
      </c>
      <c r="T7">
        <v>9.34</v>
      </c>
      <c r="U7">
        <v>3.11</v>
      </c>
      <c r="V7">
        <v>3.11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2.9</v>
      </c>
      <c r="AD7">
        <v>7.53</v>
      </c>
      <c r="AE7">
        <v>7.53</v>
      </c>
      <c r="AF7">
        <v>1.74</v>
      </c>
    </row>
    <row r="8" spans="1:32">
      <c r="A8" t="s">
        <v>50</v>
      </c>
      <c r="B8" s="75">
        <v>221.92</v>
      </c>
      <c r="C8" s="75">
        <v>74.260000000000005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35.229999999999997</v>
      </c>
      <c r="J8">
        <v>271.45999999999998</v>
      </c>
      <c r="K8">
        <v>40.99</v>
      </c>
      <c r="L8">
        <v>3.73</v>
      </c>
      <c r="M8">
        <v>2.14</v>
      </c>
      <c r="N8" s="135">
        <v>0</v>
      </c>
      <c r="O8" s="135">
        <v>0</v>
      </c>
      <c r="P8" s="135">
        <v>0</v>
      </c>
      <c r="Q8">
        <v>3.46</v>
      </c>
      <c r="R8">
        <v>0</v>
      </c>
      <c r="S8">
        <v>3.8</v>
      </c>
      <c r="T8">
        <v>9.11</v>
      </c>
      <c r="U8">
        <v>3.04</v>
      </c>
      <c r="V8">
        <v>3.04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2.88</v>
      </c>
      <c r="AD8">
        <v>7.24</v>
      </c>
      <c r="AE8">
        <v>7.24</v>
      </c>
      <c r="AF8">
        <v>1.74</v>
      </c>
    </row>
    <row r="9" spans="1:32">
      <c r="A9" t="s">
        <v>51</v>
      </c>
      <c r="B9" s="75">
        <v>221.92</v>
      </c>
      <c r="C9" s="75">
        <v>74.260000000000005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35.229999999999997</v>
      </c>
      <c r="J9">
        <v>271.45999999999998</v>
      </c>
      <c r="K9">
        <v>40.99</v>
      </c>
      <c r="L9">
        <v>3.73</v>
      </c>
      <c r="M9">
        <v>2.15</v>
      </c>
      <c r="N9" s="135">
        <v>0</v>
      </c>
      <c r="O9" s="135">
        <v>0</v>
      </c>
      <c r="P9" s="135">
        <v>0</v>
      </c>
      <c r="Q9">
        <v>3.46</v>
      </c>
      <c r="R9">
        <v>0</v>
      </c>
      <c r="S9">
        <v>3.8</v>
      </c>
      <c r="T9">
        <v>9.06</v>
      </c>
      <c r="U9">
        <v>3.02</v>
      </c>
      <c r="V9">
        <v>3.01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3.8</v>
      </c>
      <c r="AD9">
        <v>7.11</v>
      </c>
      <c r="AE9">
        <v>7.11</v>
      </c>
      <c r="AF9">
        <v>1.74</v>
      </c>
    </row>
    <row r="10" spans="1:32">
      <c r="A10" t="s">
        <v>52</v>
      </c>
      <c r="B10" s="75">
        <v>221.92</v>
      </c>
      <c r="C10" s="75">
        <v>56.24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35.229999999999997</v>
      </c>
      <c r="J10">
        <v>271.45999999999998</v>
      </c>
      <c r="K10">
        <v>40.99</v>
      </c>
      <c r="L10">
        <v>3.73</v>
      </c>
      <c r="M10">
        <v>2.06</v>
      </c>
      <c r="N10" s="135">
        <v>0</v>
      </c>
      <c r="O10" s="135">
        <v>0</v>
      </c>
      <c r="P10" s="135">
        <v>0</v>
      </c>
      <c r="Q10">
        <v>3.46</v>
      </c>
      <c r="R10">
        <v>0</v>
      </c>
      <c r="S10">
        <v>3.8</v>
      </c>
      <c r="T10">
        <v>11.19</v>
      </c>
      <c r="U10">
        <v>3.73</v>
      </c>
      <c r="V10">
        <v>3.73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3.77</v>
      </c>
      <c r="AD10">
        <v>6.96</v>
      </c>
      <c r="AE10">
        <v>6.96</v>
      </c>
      <c r="AF10">
        <v>1.74</v>
      </c>
    </row>
    <row r="11" spans="1:32">
      <c r="A11" t="s">
        <v>53</v>
      </c>
      <c r="B11" s="75">
        <v>221.92</v>
      </c>
      <c r="C11" s="75">
        <v>56.24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35.229999999999997</v>
      </c>
      <c r="J11">
        <v>271.45999999999998</v>
      </c>
      <c r="K11">
        <v>40.99</v>
      </c>
      <c r="L11">
        <v>3.73</v>
      </c>
      <c r="M11">
        <v>2.12</v>
      </c>
      <c r="N11" s="135">
        <v>0</v>
      </c>
      <c r="O11" s="135">
        <v>0</v>
      </c>
      <c r="P11" s="135">
        <v>0</v>
      </c>
      <c r="Q11">
        <v>3.3</v>
      </c>
      <c r="R11">
        <v>0</v>
      </c>
      <c r="S11">
        <v>3.8</v>
      </c>
      <c r="T11">
        <v>11.48</v>
      </c>
      <c r="U11">
        <v>3.83</v>
      </c>
      <c r="V11">
        <v>3.83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3.75</v>
      </c>
      <c r="AD11">
        <v>7.06</v>
      </c>
      <c r="AE11">
        <v>7.06</v>
      </c>
      <c r="AF11">
        <v>1.74</v>
      </c>
    </row>
    <row r="12" spans="1:32">
      <c r="A12" t="s">
        <v>54</v>
      </c>
      <c r="B12" s="75">
        <v>204.84</v>
      </c>
      <c r="C12" s="75">
        <v>56.24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35.229999999999997</v>
      </c>
      <c r="J12">
        <v>271.45999999999998</v>
      </c>
      <c r="K12">
        <v>40.99</v>
      </c>
      <c r="L12">
        <v>3.73</v>
      </c>
      <c r="M12">
        <v>2.09</v>
      </c>
      <c r="N12" s="135">
        <v>0</v>
      </c>
      <c r="O12" s="135">
        <v>0</v>
      </c>
      <c r="P12" s="135">
        <v>0</v>
      </c>
      <c r="Q12">
        <v>3.3</v>
      </c>
      <c r="R12">
        <v>0</v>
      </c>
      <c r="S12">
        <v>3.8</v>
      </c>
      <c r="T12">
        <v>11.62</v>
      </c>
      <c r="U12">
        <v>3.88</v>
      </c>
      <c r="V12">
        <v>3.87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3.64</v>
      </c>
      <c r="AD12">
        <v>7.17</v>
      </c>
      <c r="AE12">
        <v>7.17</v>
      </c>
      <c r="AF12">
        <v>1.74</v>
      </c>
    </row>
    <row r="13" spans="1:32">
      <c r="A13" t="s">
        <v>55</v>
      </c>
      <c r="B13" s="75">
        <v>195.19</v>
      </c>
      <c r="C13" s="75">
        <v>56.24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35.229999999999997</v>
      </c>
      <c r="J13">
        <v>271.45999999999998</v>
      </c>
      <c r="K13">
        <v>40.99</v>
      </c>
      <c r="L13">
        <v>3.73</v>
      </c>
      <c r="M13">
        <v>2.12</v>
      </c>
      <c r="N13" s="135">
        <v>0</v>
      </c>
      <c r="O13" s="135">
        <v>0</v>
      </c>
      <c r="P13" s="135">
        <v>0</v>
      </c>
      <c r="Q13">
        <v>3.3</v>
      </c>
      <c r="R13">
        <v>0</v>
      </c>
      <c r="S13">
        <v>3.8</v>
      </c>
      <c r="T13">
        <v>11.56</v>
      </c>
      <c r="U13">
        <v>3.85</v>
      </c>
      <c r="V13">
        <v>3.85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3.59</v>
      </c>
      <c r="AD13">
        <v>7.47</v>
      </c>
      <c r="AE13">
        <v>7.47</v>
      </c>
      <c r="AF13">
        <v>1.74</v>
      </c>
    </row>
    <row r="14" spans="1:32">
      <c r="A14" t="s">
        <v>56</v>
      </c>
      <c r="B14" s="75">
        <v>195.19</v>
      </c>
      <c r="C14" s="75">
        <v>56.24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35.229999999999997</v>
      </c>
      <c r="J14">
        <v>271.45999999999998</v>
      </c>
      <c r="K14">
        <v>40.99</v>
      </c>
      <c r="L14">
        <v>3.73</v>
      </c>
      <c r="M14">
        <v>2.06</v>
      </c>
      <c r="N14" s="135">
        <v>0</v>
      </c>
      <c r="O14" s="135">
        <v>0</v>
      </c>
      <c r="P14" s="135">
        <v>0</v>
      </c>
      <c r="Q14">
        <v>3.3</v>
      </c>
      <c r="R14">
        <v>0</v>
      </c>
      <c r="S14">
        <v>3.8</v>
      </c>
      <c r="T14">
        <v>11.52</v>
      </c>
      <c r="U14">
        <v>3.84</v>
      </c>
      <c r="V14">
        <v>3.84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1.69</v>
      </c>
      <c r="AD14">
        <v>7.61</v>
      </c>
      <c r="AE14">
        <v>7.61</v>
      </c>
      <c r="AF14">
        <v>1.74</v>
      </c>
    </row>
    <row r="15" spans="1:32">
      <c r="A15" t="s">
        <v>57</v>
      </c>
      <c r="B15" s="75">
        <v>185.54</v>
      </c>
      <c r="C15" s="75">
        <v>56.24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35.229999999999997</v>
      </c>
      <c r="J15">
        <v>271.45999999999998</v>
      </c>
      <c r="K15">
        <v>40.99</v>
      </c>
      <c r="L15">
        <v>3.73</v>
      </c>
      <c r="M15">
        <v>2.1</v>
      </c>
      <c r="N15" s="135">
        <v>0</v>
      </c>
      <c r="O15" s="135">
        <v>0</v>
      </c>
      <c r="P15" s="135">
        <v>0</v>
      </c>
      <c r="Q15">
        <v>3.3</v>
      </c>
      <c r="R15">
        <v>0</v>
      </c>
      <c r="S15">
        <v>3.8</v>
      </c>
      <c r="T15">
        <v>7.87</v>
      </c>
      <c r="U15">
        <v>2.62</v>
      </c>
      <c r="V15">
        <v>2.63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1.69</v>
      </c>
      <c r="AD15">
        <v>7.89</v>
      </c>
      <c r="AE15">
        <v>7.89</v>
      </c>
      <c r="AF15">
        <v>1.74</v>
      </c>
    </row>
    <row r="16" spans="1:32">
      <c r="A16" t="s">
        <v>58</v>
      </c>
      <c r="B16" s="75">
        <v>185.54</v>
      </c>
      <c r="C16" s="75">
        <v>56.24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35.229999999999997</v>
      </c>
      <c r="J16">
        <v>271.45999999999998</v>
      </c>
      <c r="K16">
        <v>40.99</v>
      </c>
      <c r="L16">
        <v>3.73</v>
      </c>
      <c r="M16">
        <v>2.08</v>
      </c>
      <c r="N16" s="135">
        <v>0</v>
      </c>
      <c r="O16" s="135">
        <v>0</v>
      </c>
      <c r="P16" s="135">
        <v>0</v>
      </c>
      <c r="Q16">
        <v>3.3</v>
      </c>
      <c r="R16">
        <v>0</v>
      </c>
      <c r="S16">
        <v>3.8</v>
      </c>
      <c r="T16">
        <v>8.11</v>
      </c>
      <c r="U16">
        <v>2.7</v>
      </c>
      <c r="V16">
        <v>2.72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1.88</v>
      </c>
      <c r="AD16">
        <v>6.95</v>
      </c>
      <c r="AE16">
        <v>6.95</v>
      </c>
      <c r="AF16">
        <v>1.74</v>
      </c>
    </row>
    <row r="17" spans="1:32">
      <c r="A17" t="s">
        <v>59</v>
      </c>
      <c r="B17" s="75">
        <v>185.54</v>
      </c>
      <c r="C17" s="75">
        <v>56.24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35.229999999999997</v>
      </c>
      <c r="J17">
        <v>271.45999999999998</v>
      </c>
      <c r="K17">
        <v>40.99</v>
      </c>
      <c r="L17">
        <v>3.73</v>
      </c>
      <c r="M17">
        <v>2.12</v>
      </c>
      <c r="N17" s="135">
        <v>0</v>
      </c>
      <c r="O17" s="135">
        <v>0</v>
      </c>
      <c r="P17" s="135">
        <v>0</v>
      </c>
      <c r="Q17">
        <v>3.3</v>
      </c>
      <c r="R17">
        <v>0</v>
      </c>
      <c r="S17">
        <v>3.8</v>
      </c>
      <c r="T17">
        <v>8.35</v>
      </c>
      <c r="U17">
        <v>2.78</v>
      </c>
      <c r="V17">
        <v>2.8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1.96</v>
      </c>
      <c r="AD17">
        <v>6.93</v>
      </c>
      <c r="AE17">
        <v>6.93</v>
      </c>
      <c r="AF17">
        <v>1.74</v>
      </c>
    </row>
    <row r="18" spans="1:32">
      <c r="A18" t="s">
        <v>60</v>
      </c>
      <c r="B18" s="75">
        <v>185.54</v>
      </c>
      <c r="C18" s="75">
        <v>56.24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35.229999999999997</v>
      </c>
      <c r="J18">
        <v>271.45999999999998</v>
      </c>
      <c r="K18">
        <v>40.99</v>
      </c>
      <c r="L18">
        <v>3.73</v>
      </c>
      <c r="M18">
        <v>2.0099999999999998</v>
      </c>
      <c r="N18" s="135">
        <v>0</v>
      </c>
      <c r="O18" s="135">
        <v>0</v>
      </c>
      <c r="P18" s="135">
        <v>0</v>
      </c>
      <c r="Q18">
        <v>3.3</v>
      </c>
      <c r="R18">
        <v>0</v>
      </c>
      <c r="S18">
        <v>3.8</v>
      </c>
      <c r="T18">
        <v>8.77</v>
      </c>
      <c r="U18">
        <v>2.92</v>
      </c>
      <c r="V18">
        <v>2.94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1.99</v>
      </c>
      <c r="AD18">
        <v>6.87</v>
      </c>
      <c r="AE18">
        <v>6.87</v>
      </c>
      <c r="AF18">
        <v>1.74</v>
      </c>
    </row>
    <row r="19" spans="1:32">
      <c r="A19" t="s">
        <v>61</v>
      </c>
      <c r="B19" s="75">
        <v>185.54</v>
      </c>
      <c r="C19" s="75">
        <v>56.24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35.229999999999997</v>
      </c>
      <c r="J19">
        <v>271.45999999999998</v>
      </c>
      <c r="K19">
        <v>40.99</v>
      </c>
      <c r="L19">
        <v>3.73</v>
      </c>
      <c r="M19">
        <v>2.12</v>
      </c>
      <c r="N19" s="135">
        <v>0</v>
      </c>
      <c r="O19" s="135">
        <v>0</v>
      </c>
      <c r="P19" s="135">
        <v>0</v>
      </c>
      <c r="Q19">
        <v>3.3</v>
      </c>
      <c r="R19">
        <v>0</v>
      </c>
      <c r="S19">
        <v>3.8</v>
      </c>
      <c r="T19">
        <v>8.7899999999999991</v>
      </c>
      <c r="U19">
        <v>2.93</v>
      </c>
      <c r="V19">
        <v>2.93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1.79</v>
      </c>
      <c r="AD19">
        <v>6.85</v>
      </c>
      <c r="AE19">
        <v>6.85</v>
      </c>
      <c r="AF19">
        <v>1.74</v>
      </c>
    </row>
    <row r="20" spans="1:32">
      <c r="A20" t="s">
        <v>62</v>
      </c>
      <c r="B20" s="75">
        <v>195.19</v>
      </c>
      <c r="C20" s="75">
        <v>56.24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35.229999999999997</v>
      </c>
      <c r="J20">
        <v>271.45999999999998</v>
      </c>
      <c r="K20">
        <v>40.99</v>
      </c>
      <c r="L20">
        <v>3.73</v>
      </c>
      <c r="M20">
        <v>2.16</v>
      </c>
      <c r="N20" s="135">
        <v>0</v>
      </c>
      <c r="O20" s="135">
        <v>0</v>
      </c>
      <c r="P20" s="135">
        <v>0</v>
      </c>
      <c r="Q20">
        <v>3.3</v>
      </c>
      <c r="R20">
        <v>0</v>
      </c>
      <c r="S20">
        <v>3.8</v>
      </c>
      <c r="T20">
        <v>8.98</v>
      </c>
      <c r="U20">
        <v>2.99</v>
      </c>
      <c r="V20">
        <v>3.01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1.77</v>
      </c>
      <c r="AD20">
        <v>3.54</v>
      </c>
      <c r="AE20">
        <v>3.54</v>
      </c>
      <c r="AF20">
        <v>1.74</v>
      </c>
    </row>
    <row r="21" spans="1:32">
      <c r="A21" t="s">
        <v>63</v>
      </c>
      <c r="B21" s="75">
        <v>185.54</v>
      </c>
      <c r="C21" s="75">
        <v>36.340000000000003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35.229999999999997</v>
      </c>
      <c r="J21">
        <v>271.45999999999998</v>
      </c>
      <c r="K21">
        <v>40.99</v>
      </c>
      <c r="L21">
        <v>3.73</v>
      </c>
      <c r="M21">
        <v>2.0099999999999998</v>
      </c>
      <c r="N21" s="135">
        <v>0</v>
      </c>
      <c r="O21" s="135">
        <v>0</v>
      </c>
      <c r="P21" s="135">
        <v>0</v>
      </c>
      <c r="Q21">
        <v>3.3</v>
      </c>
      <c r="R21">
        <v>0</v>
      </c>
      <c r="S21">
        <v>3.8</v>
      </c>
      <c r="T21">
        <v>9.2200000000000006</v>
      </c>
      <c r="U21">
        <v>3.07</v>
      </c>
      <c r="V21">
        <v>3.07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1.97</v>
      </c>
      <c r="AD21">
        <v>3.6</v>
      </c>
      <c r="AE21">
        <v>3.6</v>
      </c>
      <c r="AF21">
        <v>1.74</v>
      </c>
    </row>
    <row r="22" spans="1:32">
      <c r="A22" t="s">
        <v>64</v>
      </c>
      <c r="B22" s="75">
        <v>195.19</v>
      </c>
      <c r="C22" s="75">
        <v>36.340000000000003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35.229999999999997</v>
      </c>
      <c r="J22">
        <v>271.45999999999998</v>
      </c>
      <c r="K22">
        <v>40.99</v>
      </c>
      <c r="L22">
        <v>3.73</v>
      </c>
      <c r="M22">
        <v>2.15</v>
      </c>
      <c r="N22" s="135">
        <v>0</v>
      </c>
      <c r="O22" s="135">
        <v>0</v>
      </c>
      <c r="P22" s="135">
        <v>0</v>
      </c>
      <c r="Q22">
        <v>3.3</v>
      </c>
      <c r="R22">
        <v>0</v>
      </c>
      <c r="S22">
        <v>3.8</v>
      </c>
      <c r="T22">
        <v>9.23</v>
      </c>
      <c r="U22">
        <v>3.08</v>
      </c>
      <c r="V22">
        <v>3.06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1.82</v>
      </c>
      <c r="AD22">
        <v>3.36</v>
      </c>
      <c r="AE22">
        <v>3.36</v>
      </c>
      <c r="AF22">
        <v>1.74</v>
      </c>
    </row>
    <row r="23" spans="1:32">
      <c r="A23" t="s">
        <v>65</v>
      </c>
      <c r="B23" s="75">
        <v>195.19</v>
      </c>
      <c r="C23" s="75">
        <v>36.340000000000003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33.15</v>
      </c>
      <c r="J23">
        <v>271.45999999999998</v>
      </c>
      <c r="K23">
        <v>40.99</v>
      </c>
      <c r="L23">
        <v>3.73</v>
      </c>
      <c r="M23">
        <v>2.06</v>
      </c>
      <c r="N23" s="135">
        <v>0</v>
      </c>
      <c r="O23" s="135">
        <v>0</v>
      </c>
      <c r="P23" s="135">
        <v>0</v>
      </c>
      <c r="Q23">
        <v>3.3</v>
      </c>
      <c r="R23">
        <v>0</v>
      </c>
      <c r="S23">
        <v>3.72</v>
      </c>
      <c r="T23">
        <v>9.2100000000000009</v>
      </c>
      <c r="U23">
        <v>3.07</v>
      </c>
      <c r="V23">
        <v>3.07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1.81</v>
      </c>
      <c r="AD23">
        <v>3.62</v>
      </c>
      <c r="AE23">
        <v>3.62</v>
      </c>
      <c r="AF23">
        <v>1.74</v>
      </c>
    </row>
    <row r="24" spans="1:32">
      <c r="A24" t="s">
        <v>66</v>
      </c>
      <c r="B24" s="75">
        <v>195.19</v>
      </c>
      <c r="C24" s="75">
        <v>36.340000000000003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33.15</v>
      </c>
      <c r="J24">
        <v>271.45999999999998</v>
      </c>
      <c r="K24">
        <v>40.99</v>
      </c>
      <c r="L24">
        <v>3.73</v>
      </c>
      <c r="M24">
        <v>2.0499999999999998</v>
      </c>
      <c r="N24" s="135">
        <v>0</v>
      </c>
      <c r="O24" s="135">
        <v>0</v>
      </c>
      <c r="P24" s="135">
        <v>0</v>
      </c>
      <c r="Q24">
        <v>3.3</v>
      </c>
      <c r="R24">
        <v>0</v>
      </c>
      <c r="S24">
        <v>3.72</v>
      </c>
      <c r="T24">
        <v>9.19</v>
      </c>
      <c r="U24">
        <v>3.06</v>
      </c>
      <c r="V24">
        <v>3.07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1.83</v>
      </c>
      <c r="AD24">
        <v>3.51</v>
      </c>
      <c r="AE24">
        <v>3.51</v>
      </c>
      <c r="AF24">
        <v>1.74</v>
      </c>
    </row>
    <row r="25" spans="1:32">
      <c r="A25" t="s">
        <v>67</v>
      </c>
      <c r="B25" s="75">
        <v>204.84</v>
      </c>
      <c r="C25" s="75">
        <v>36.340000000000003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33.15</v>
      </c>
      <c r="J25">
        <v>271.45999999999998</v>
      </c>
      <c r="K25">
        <v>40.99</v>
      </c>
      <c r="L25">
        <v>3.73</v>
      </c>
      <c r="M25">
        <v>2.0499999999999998</v>
      </c>
      <c r="N25" s="135">
        <v>0</v>
      </c>
      <c r="O25" s="135">
        <v>0</v>
      </c>
      <c r="P25" s="135">
        <v>0</v>
      </c>
      <c r="Q25">
        <v>3.3</v>
      </c>
      <c r="R25">
        <v>0</v>
      </c>
      <c r="S25">
        <v>3.72</v>
      </c>
      <c r="T25">
        <v>9.31</v>
      </c>
      <c r="U25">
        <v>3.1</v>
      </c>
      <c r="V25">
        <v>3.11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1.79</v>
      </c>
      <c r="AD25">
        <v>3.59</v>
      </c>
      <c r="AE25">
        <v>3.59</v>
      </c>
      <c r="AF25">
        <v>1.74</v>
      </c>
    </row>
    <row r="26" spans="1:32">
      <c r="A26" t="s">
        <v>68</v>
      </c>
      <c r="B26" s="75">
        <v>253.1</v>
      </c>
      <c r="C26" s="75">
        <v>60.47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33.15</v>
      </c>
      <c r="J26">
        <v>271.45999999999998</v>
      </c>
      <c r="K26">
        <v>40.99</v>
      </c>
      <c r="L26">
        <v>3.73</v>
      </c>
      <c r="M26">
        <v>2.06</v>
      </c>
      <c r="N26" s="135">
        <v>0</v>
      </c>
      <c r="O26" s="135">
        <v>0</v>
      </c>
      <c r="P26" s="135">
        <v>0</v>
      </c>
      <c r="Q26">
        <v>3.3</v>
      </c>
      <c r="R26">
        <v>0</v>
      </c>
      <c r="S26">
        <v>3.72</v>
      </c>
      <c r="T26">
        <v>9.27</v>
      </c>
      <c r="U26">
        <v>3.09</v>
      </c>
      <c r="V26">
        <v>3.08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1.71</v>
      </c>
      <c r="AD26">
        <v>3.41</v>
      </c>
      <c r="AE26">
        <v>3.41</v>
      </c>
      <c r="AF26">
        <v>1.74</v>
      </c>
    </row>
    <row r="27" spans="1:32">
      <c r="A27" t="s">
        <v>69</v>
      </c>
      <c r="B27" s="75">
        <v>261.18</v>
      </c>
      <c r="C27" s="75">
        <v>67.16</v>
      </c>
      <c r="D27" s="135">
        <f t="shared" si="0"/>
        <v>18.850000000000001</v>
      </c>
      <c r="E27" s="75"/>
      <c r="F27" s="78">
        <v>0</v>
      </c>
      <c r="G27" s="78">
        <v>0</v>
      </c>
      <c r="H27" s="78">
        <v>0</v>
      </c>
      <c r="I27">
        <v>33.15</v>
      </c>
      <c r="J27">
        <v>271.45999999999998</v>
      </c>
      <c r="K27">
        <v>40.99</v>
      </c>
      <c r="L27">
        <v>3.65</v>
      </c>
      <c r="M27">
        <v>2.13</v>
      </c>
      <c r="N27" s="135">
        <v>0.5</v>
      </c>
      <c r="O27" s="135">
        <v>10.41</v>
      </c>
      <c r="P27" s="135">
        <v>7.94</v>
      </c>
      <c r="Q27">
        <v>3.3</v>
      </c>
      <c r="R27">
        <v>0</v>
      </c>
      <c r="S27">
        <v>3.72</v>
      </c>
      <c r="T27">
        <v>9.02</v>
      </c>
      <c r="U27">
        <v>3.01</v>
      </c>
      <c r="V27">
        <v>2.99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1.84</v>
      </c>
      <c r="AD27">
        <v>3.4</v>
      </c>
      <c r="AE27">
        <v>3.4</v>
      </c>
      <c r="AF27">
        <v>1.74</v>
      </c>
    </row>
    <row r="28" spans="1:32">
      <c r="A28" t="s">
        <v>70</v>
      </c>
      <c r="B28" s="75">
        <v>261.18</v>
      </c>
      <c r="C28" s="75">
        <v>67.16</v>
      </c>
      <c r="D28" s="135">
        <f t="shared" si="0"/>
        <v>34.480000000000004</v>
      </c>
      <c r="E28" s="75"/>
      <c r="F28" s="78">
        <v>0</v>
      </c>
      <c r="G28" s="78">
        <v>0</v>
      </c>
      <c r="H28" s="78">
        <v>0</v>
      </c>
      <c r="I28">
        <v>52.09</v>
      </c>
      <c r="J28">
        <v>271.45999999999998</v>
      </c>
      <c r="K28">
        <v>40.54</v>
      </c>
      <c r="L28">
        <v>3.65</v>
      </c>
      <c r="M28">
        <v>2.16</v>
      </c>
      <c r="N28" s="135">
        <v>4.84</v>
      </c>
      <c r="O28" s="135">
        <v>15.65</v>
      </c>
      <c r="P28" s="135">
        <v>13.99</v>
      </c>
      <c r="Q28">
        <v>3.3</v>
      </c>
      <c r="R28">
        <v>0.02</v>
      </c>
      <c r="S28">
        <v>3.72</v>
      </c>
      <c r="T28">
        <v>6.11</v>
      </c>
      <c r="U28">
        <v>2.04</v>
      </c>
      <c r="V28">
        <v>2.0299999999999998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1.99</v>
      </c>
      <c r="AD28">
        <v>3.67</v>
      </c>
      <c r="AE28">
        <v>3.67</v>
      </c>
      <c r="AF28">
        <v>1.74</v>
      </c>
    </row>
    <row r="29" spans="1:32">
      <c r="A29" t="s">
        <v>71</v>
      </c>
      <c r="B29" s="75">
        <v>261.18</v>
      </c>
      <c r="C29" s="75">
        <v>87.06</v>
      </c>
      <c r="D29" s="135">
        <f t="shared" si="0"/>
        <v>59.930000000000007</v>
      </c>
      <c r="E29" s="75"/>
      <c r="F29" s="78">
        <v>0</v>
      </c>
      <c r="G29" s="78">
        <v>0</v>
      </c>
      <c r="H29" s="78">
        <v>0</v>
      </c>
      <c r="I29">
        <v>57.97</v>
      </c>
      <c r="J29">
        <v>271.45999999999998</v>
      </c>
      <c r="K29">
        <v>69.489999999999995</v>
      </c>
      <c r="L29">
        <v>3.65</v>
      </c>
      <c r="M29">
        <v>5.07</v>
      </c>
      <c r="N29" s="135">
        <v>13.4</v>
      </c>
      <c r="O29" s="135">
        <v>23.87</v>
      </c>
      <c r="P29" s="135">
        <v>22.66</v>
      </c>
      <c r="Q29">
        <v>3.3</v>
      </c>
      <c r="R29">
        <v>3.27</v>
      </c>
      <c r="S29">
        <v>3.72</v>
      </c>
      <c r="T29">
        <v>6.09</v>
      </c>
      <c r="U29">
        <v>2.0299999999999998</v>
      </c>
      <c r="V29">
        <v>2.02</v>
      </c>
      <c r="W29">
        <v>0</v>
      </c>
      <c r="X29">
        <v>0</v>
      </c>
      <c r="Y29">
        <v>0.13</v>
      </c>
      <c r="Z29">
        <v>0</v>
      </c>
      <c r="AA29">
        <v>0</v>
      </c>
      <c r="AB29">
        <v>0</v>
      </c>
      <c r="AC29">
        <v>1.73</v>
      </c>
      <c r="AD29">
        <v>3.53</v>
      </c>
      <c r="AE29">
        <v>3.53</v>
      </c>
      <c r="AF29">
        <v>1.74</v>
      </c>
    </row>
    <row r="30" spans="1:32">
      <c r="A30" t="s">
        <v>72</v>
      </c>
      <c r="B30" s="75">
        <v>261.18</v>
      </c>
      <c r="C30" s="75">
        <v>87.06</v>
      </c>
      <c r="D30" s="135">
        <f t="shared" si="0"/>
        <v>91.1</v>
      </c>
      <c r="E30" s="75"/>
      <c r="F30" s="78">
        <v>0.03</v>
      </c>
      <c r="G30" s="78">
        <v>0.03</v>
      </c>
      <c r="H30" s="78">
        <v>0.03</v>
      </c>
      <c r="I30">
        <v>57.97</v>
      </c>
      <c r="J30">
        <v>271.45999999999998</v>
      </c>
      <c r="K30">
        <v>98.45</v>
      </c>
      <c r="L30">
        <v>3.65</v>
      </c>
      <c r="M30">
        <v>4.6500000000000004</v>
      </c>
      <c r="N30" s="135">
        <v>26.52</v>
      </c>
      <c r="O30" s="135">
        <v>32.29</v>
      </c>
      <c r="P30" s="135">
        <v>32.29</v>
      </c>
      <c r="Q30">
        <v>3.3</v>
      </c>
      <c r="R30">
        <v>9.92</v>
      </c>
      <c r="S30">
        <v>3.72</v>
      </c>
      <c r="T30">
        <v>6.34</v>
      </c>
      <c r="U30">
        <v>2.11</v>
      </c>
      <c r="V30">
        <v>2.13</v>
      </c>
      <c r="W30">
        <v>1.25</v>
      </c>
      <c r="X30">
        <v>0.25</v>
      </c>
      <c r="Y30">
        <v>0.08</v>
      </c>
      <c r="Z30">
        <v>0</v>
      </c>
      <c r="AA30">
        <v>0.59</v>
      </c>
      <c r="AB30">
        <v>0.28999999999999998</v>
      </c>
      <c r="AC30">
        <v>1.68</v>
      </c>
      <c r="AD30">
        <v>3.46</v>
      </c>
      <c r="AE30">
        <v>3.46</v>
      </c>
      <c r="AF30">
        <v>1.74</v>
      </c>
    </row>
    <row r="31" spans="1:32">
      <c r="A31" t="s">
        <v>73</v>
      </c>
      <c r="B31" s="75">
        <v>261.18</v>
      </c>
      <c r="C31" s="75">
        <v>87.06</v>
      </c>
      <c r="D31" s="135">
        <f t="shared" si="0"/>
        <v>91.1</v>
      </c>
      <c r="E31" s="75"/>
      <c r="F31" s="78">
        <v>0.28000000000000003</v>
      </c>
      <c r="G31" s="78">
        <v>0.28000000000000003</v>
      </c>
      <c r="H31" s="78">
        <v>0.28999999999999998</v>
      </c>
      <c r="I31">
        <v>53.7</v>
      </c>
      <c r="J31">
        <v>271.45999999999998</v>
      </c>
      <c r="K31">
        <v>101.1</v>
      </c>
      <c r="L31">
        <v>3.65</v>
      </c>
      <c r="M31">
        <v>4.47</v>
      </c>
      <c r="N31" s="135">
        <v>30.37</v>
      </c>
      <c r="O31" s="135">
        <v>30.37</v>
      </c>
      <c r="P31" s="135">
        <v>30.36</v>
      </c>
      <c r="Q31">
        <v>3.3</v>
      </c>
      <c r="R31">
        <v>19.09</v>
      </c>
      <c r="S31">
        <v>3.72</v>
      </c>
      <c r="T31">
        <v>6.36</v>
      </c>
      <c r="U31">
        <v>2.12</v>
      </c>
      <c r="V31">
        <v>2.12</v>
      </c>
      <c r="W31">
        <v>4.99</v>
      </c>
      <c r="X31">
        <v>1</v>
      </c>
      <c r="Y31">
        <v>0.72</v>
      </c>
      <c r="Z31">
        <v>2.87</v>
      </c>
      <c r="AA31">
        <v>11.33</v>
      </c>
      <c r="AB31">
        <v>5.67</v>
      </c>
      <c r="AC31">
        <v>1.78</v>
      </c>
      <c r="AD31">
        <v>3.66</v>
      </c>
      <c r="AE31">
        <v>3.66</v>
      </c>
      <c r="AF31">
        <v>1.74</v>
      </c>
    </row>
    <row r="32" spans="1:32">
      <c r="A32" t="s">
        <v>74</v>
      </c>
      <c r="B32" s="75">
        <v>261.18</v>
      </c>
      <c r="C32" s="75">
        <v>87.06</v>
      </c>
      <c r="D32" s="135">
        <f t="shared" si="0"/>
        <v>91.1</v>
      </c>
      <c r="E32" s="75"/>
      <c r="F32" s="78">
        <v>1.06</v>
      </c>
      <c r="G32" s="78">
        <v>1.06</v>
      </c>
      <c r="H32" s="78">
        <v>1.08</v>
      </c>
      <c r="I32">
        <v>49.44</v>
      </c>
      <c r="J32">
        <v>271.45999999999998</v>
      </c>
      <c r="K32">
        <v>101.1</v>
      </c>
      <c r="L32">
        <v>3.65</v>
      </c>
      <c r="M32">
        <v>4.33</v>
      </c>
      <c r="N32" s="135">
        <v>30.37</v>
      </c>
      <c r="O32" s="135">
        <v>30.37</v>
      </c>
      <c r="P32" s="135">
        <v>30.36</v>
      </c>
      <c r="Q32">
        <v>3.3</v>
      </c>
      <c r="R32">
        <v>28.46</v>
      </c>
      <c r="S32">
        <v>3.72</v>
      </c>
      <c r="T32">
        <v>6.15</v>
      </c>
      <c r="U32">
        <v>2.0499999999999998</v>
      </c>
      <c r="V32">
        <v>2.0499999999999998</v>
      </c>
      <c r="W32">
        <v>11.23</v>
      </c>
      <c r="X32">
        <v>2.25</v>
      </c>
      <c r="Y32">
        <v>3.09</v>
      </c>
      <c r="Z32">
        <v>6.31</v>
      </c>
      <c r="AA32">
        <v>18</v>
      </c>
      <c r="AB32">
        <v>9</v>
      </c>
      <c r="AC32">
        <v>1.82</v>
      </c>
      <c r="AD32">
        <v>3.62</v>
      </c>
      <c r="AE32">
        <v>3.62</v>
      </c>
      <c r="AF32">
        <v>1.74</v>
      </c>
    </row>
    <row r="33" spans="1:32">
      <c r="A33" t="s">
        <v>75</v>
      </c>
      <c r="B33" s="75">
        <v>261.18</v>
      </c>
      <c r="C33" s="75">
        <v>87.06</v>
      </c>
      <c r="D33" s="135">
        <f t="shared" si="0"/>
        <v>91.1</v>
      </c>
      <c r="E33" s="75"/>
      <c r="F33" s="78">
        <v>2.2200000000000002</v>
      </c>
      <c r="G33" s="78">
        <v>2.2200000000000002</v>
      </c>
      <c r="H33" s="78">
        <v>2.2799999999999998</v>
      </c>
      <c r="I33">
        <v>45.18</v>
      </c>
      <c r="J33">
        <v>271.45999999999998</v>
      </c>
      <c r="K33">
        <v>101.1</v>
      </c>
      <c r="L33">
        <v>3.65</v>
      </c>
      <c r="M33">
        <v>3.87</v>
      </c>
      <c r="N33" s="135">
        <v>30.37</v>
      </c>
      <c r="O33" s="135">
        <v>30.37</v>
      </c>
      <c r="P33" s="135">
        <v>30.36</v>
      </c>
      <c r="Q33">
        <v>3.3</v>
      </c>
      <c r="R33">
        <v>37.17</v>
      </c>
      <c r="S33">
        <v>3.72</v>
      </c>
      <c r="T33">
        <v>6.14</v>
      </c>
      <c r="U33">
        <v>2.0499999999999998</v>
      </c>
      <c r="V33">
        <v>2.0299999999999998</v>
      </c>
      <c r="W33">
        <v>19.97</v>
      </c>
      <c r="X33">
        <v>3.99</v>
      </c>
      <c r="Y33">
        <v>7.3</v>
      </c>
      <c r="Z33">
        <v>10.18</v>
      </c>
      <c r="AA33">
        <v>25.33</v>
      </c>
      <c r="AB33">
        <v>12.67</v>
      </c>
      <c r="AC33">
        <v>1.7</v>
      </c>
      <c r="AD33">
        <v>3.34</v>
      </c>
      <c r="AE33">
        <v>3.34</v>
      </c>
      <c r="AF33">
        <v>1.74</v>
      </c>
    </row>
    <row r="34" spans="1:32">
      <c r="A34" t="s">
        <v>76</v>
      </c>
      <c r="B34" s="75">
        <v>261.18</v>
      </c>
      <c r="C34" s="75">
        <v>87.06</v>
      </c>
      <c r="D34" s="135">
        <f t="shared" si="0"/>
        <v>91.1</v>
      </c>
      <c r="E34" s="75"/>
      <c r="F34" s="78">
        <v>3.42</v>
      </c>
      <c r="G34" s="78">
        <v>3.42</v>
      </c>
      <c r="H34" s="78">
        <v>3.5</v>
      </c>
      <c r="I34">
        <v>47.35</v>
      </c>
      <c r="J34">
        <v>271.45999999999998</v>
      </c>
      <c r="K34">
        <v>101.1</v>
      </c>
      <c r="L34">
        <v>3.65</v>
      </c>
      <c r="M34">
        <v>2.65</v>
      </c>
      <c r="N34" s="135">
        <v>30.37</v>
      </c>
      <c r="O34" s="135">
        <v>30.37</v>
      </c>
      <c r="P34" s="135">
        <v>30.36</v>
      </c>
      <c r="Q34">
        <v>3.3</v>
      </c>
      <c r="R34">
        <v>46.09</v>
      </c>
      <c r="S34">
        <v>3.72</v>
      </c>
      <c r="T34">
        <v>6.33</v>
      </c>
      <c r="U34">
        <v>2.11</v>
      </c>
      <c r="V34">
        <v>2.11</v>
      </c>
      <c r="W34">
        <v>31.2</v>
      </c>
      <c r="X34">
        <v>6.24</v>
      </c>
      <c r="Y34">
        <v>12.7</v>
      </c>
      <c r="Z34">
        <v>13.5</v>
      </c>
      <c r="AA34">
        <v>29.33</v>
      </c>
      <c r="AB34">
        <v>14.67</v>
      </c>
      <c r="AC34">
        <v>1.68</v>
      </c>
      <c r="AD34">
        <v>3.63</v>
      </c>
      <c r="AE34">
        <v>3.63</v>
      </c>
      <c r="AF34">
        <v>1.74</v>
      </c>
    </row>
    <row r="35" spans="1:32">
      <c r="A35" t="s">
        <v>77</v>
      </c>
      <c r="B35" s="75">
        <v>261.18</v>
      </c>
      <c r="C35" s="75">
        <v>87.06</v>
      </c>
      <c r="D35" s="135">
        <f t="shared" si="0"/>
        <v>91.6</v>
      </c>
      <c r="E35" s="75"/>
      <c r="F35" s="78">
        <v>4.75</v>
      </c>
      <c r="G35" s="78">
        <v>4.75</v>
      </c>
      <c r="H35" s="78">
        <v>4.87</v>
      </c>
      <c r="I35">
        <v>51.62</v>
      </c>
      <c r="J35">
        <v>271.45999999999998</v>
      </c>
      <c r="K35">
        <v>101.1</v>
      </c>
      <c r="L35">
        <v>3.65</v>
      </c>
      <c r="M35">
        <v>2.5299999999999998</v>
      </c>
      <c r="N35" s="135">
        <v>30.53</v>
      </c>
      <c r="O35" s="135">
        <v>30.53</v>
      </c>
      <c r="P35" s="135">
        <v>30.54</v>
      </c>
      <c r="Q35">
        <v>3.3</v>
      </c>
      <c r="R35">
        <v>55.1</v>
      </c>
      <c r="S35">
        <v>3.72</v>
      </c>
      <c r="T35">
        <v>6.38</v>
      </c>
      <c r="U35">
        <v>2.13</v>
      </c>
      <c r="V35">
        <v>2.12</v>
      </c>
      <c r="W35">
        <v>51.73</v>
      </c>
      <c r="X35">
        <v>10.34</v>
      </c>
      <c r="Y35">
        <v>18.84</v>
      </c>
      <c r="Z35">
        <v>17.38</v>
      </c>
      <c r="AA35">
        <v>34.67</v>
      </c>
      <c r="AB35">
        <v>17.329999999999998</v>
      </c>
      <c r="AC35">
        <v>1.96</v>
      </c>
      <c r="AD35">
        <v>3.4</v>
      </c>
      <c r="AE35">
        <v>3.4</v>
      </c>
      <c r="AF35">
        <v>1.74</v>
      </c>
    </row>
    <row r="36" spans="1:32">
      <c r="A36" t="s">
        <v>78</v>
      </c>
      <c r="B36" s="75">
        <v>261.18</v>
      </c>
      <c r="C36" s="75">
        <v>87.06</v>
      </c>
      <c r="D36" s="135">
        <f t="shared" si="0"/>
        <v>91.6</v>
      </c>
      <c r="E36" s="75"/>
      <c r="F36" s="78">
        <v>6.02</v>
      </c>
      <c r="G36" s="78">
        <v>6.02</v>
      </c>
      <c r="H36" s="78">
        <v>6.18</v>
      </c>
      <c r="I36">
        <v>55.89</v>
      </c>
      <c r="J36">
        <v>271.45999999999998</v>
      </c>
      <c r="K36">
        <v>101.1</v>
      </c>
      <c r="L36">
        <v>3.65</v>
      </c>
      <c r="M36">
        <v>2.3199999999999998</v>
      </c>
      <c r="N36" s="135">
        <v>30.53</v>
      </c>
      <c r="O36" s="135">
        <v>30.53</v>
      </c>
      <c r="P36" s="135">
        <v>30.54</v>
      </c>
      <c r="Q36">
        <v>3.3</v>
      </c>
      <c r="R36">
        <v>64.2</v>
      </c>
      <c r="S36">
        <v>3.72</v>
      </c>
      <c r="T36">
        <v>6.19</v>
      </c>
      <c r="U36">
        <v>2.06</v>
      </c>
      <c r="V36">
        <v>2.06</v>
      </c>
      <c r="W36">
        <v>73.010000000000005</v>
      </c>
      <c r="X36">
        <v>14.6</v>
      </c>
      <c r="Y36">
        <v>25.29</v>
      </c>
      <c r="Z36">
        <v>20.77</v>
      </c>
      <c r="AA36">
        <v>38.67</v>
      </c>
      <c r="AB36">
        <v>19.329999999999998</v>
      </c>
      <c r="AC36">
        <v>1.73</v>
      </c>
      <c r="AD36">
        <v>3.37</v>
      </c>
      <c r="AE36">
        <v>3.37</v>
      </c>
      <c r="AF36">
        <v>1.74</v>
      </c>
    </row>
    <row r="37" spans="1:32">
      <c r="A37" t="s">
        <v>79</v>
      </c>
      <c r="B37" s="75">
        <v>261.18</v>
      </c>
      <c r="C37" s="75">
        <v>87.06</v>
      </c>
      <c r="D37" s="135">
        <f t="shared" si="0"/>
        <v>91.6</v>
      </c>
      <c r="E37" s="75"/>
      <c r="F37" s="78">
        <v>7.31</v>
      </c>
      <c r="G37" s="78">
        <v>7.31</v>
      </c>
      <c r="H37" s="78">
        <v>7.49</v>
      </c>
      <c r="I37">
        <v>47.35</v>
      </c>
      <c r="J37">
        <v>271.45999999999998</v>
      </c>
      <c r="K37">
        <v>72.150000000000006</v>
      </c>
      <c r="L37">
        <v>3.65</v>
      </c>
      <c r="M37">
        <v>2.0299999999999998</v>
      </c>
      <c r="N37" s="135">
        <v>30.53</v>
      </c>
      <c r="O37" s="135">
        <v>30.53</v>
      </c>
      <c r="P37" s="135">
        <v>30.54</v>
      </c>
      <c r="Q37">
        <v>3.3</v>
      </c>
      <c r="R37">
        <v>72.650000000000006</v>
      </c>
      <c r="S37">
        <v>3.72</v>
      </c>
      <c r="T37">
        <v>6.35</v>
      </c>
      <c r="U37">
        <v>2.12</v>
      </c>
      <c r="V37">
        <v>2.11</v>
      </c>
      <c r="W37">
        <v>93.98</v>
      </c>
      <c r="X37">
        <v>18.8</v>
      </c>
      <c r="Y37">
        <v>32.36</v>
      </c>
      <c r="Z37">
        <v>23.86</v>
      </c>
      <c r="AA37">
        <v>48.67</v>
      </c>
      <c r="AB37">
        <v>24.33</v>
      </c>
      <c r="AC37">
        <v>1.71</v>
      </c>
      <c r="AD37">
        <v>3.66</v>
      </c>
      <c r="AE37">
        <v>3.66</v>
      </c>
      <c r="AF37">
        <v>1.74</v>
      </c>
    </row>
    <row r="38" spans="1:32">
      <c r="A38" t="s">
        <v>80</v>
      </c>
      <c r="B38" s="75">
        <v>261.18</v>
      </c>
      <c r="C38" s="75">
        <v>87.06</v>
      </c>
      <c r="D38" s="135">
        <f t="shared" si="0"/>
        <v>91.6</v>
      </c>
      <c r="E38" s="75"/>
      <c r="F38" s="78">
        <v>8.5399999999999991</v>
      </c>
      <c r="G38" s="78">
        <v>8.5399999999999991</v>
      </c>
      <c r="H38" s="78">
        <v>8.76</v>
      </c>
      <c r="I38">
        <v>56.83</v>
      </c>
      <c r="J38">
        <v>271.45999999999998</v>
      </c>
      <c r="K38">
        <v>43.19</v>
      </c>
      <c r="L38">
        <v>3.65</v>
      </c>
      <c r="M38">
        <v>2.12</v>
      </c>
      <c r="N38" s="135">
        <v>30.53</v>
      </c>
      <c r="O38" s="135">
        <v>30.53</v>
      </c>
      <c r="P38" s="135">
        <v>30.54</v>
      </c>
      <c r="Q38">
        <v>3.3</v>
      </c>
      <c r="R38">
        <v>80.94</v>
      </c>
      <c r="S38">
        <v>3.72</v>
      </c>
      <c r="T38">
        <v>6.36</v>
      </c>
      <c r="U38">
        <v>2.12</v>
      </c>
      <c r="V38">
        <v>2.12</v>
      </c>
      <c r="W38">
        <v>114.06</v>
      </c>
      <c r="X38">
        <v>22.81</v>
      </c>
      <c r="Y38">
        <v>38.97</v>
      </c>
      <c r="Z38">
        <v>26.51</v>
      </c>
      <c r="AA38">
        <v>50</v>
      </c>
      <c r="AB38">
        <v>25</v>
      </c>
      <c r="AC38">
        <v>1.85</v>
      </c>
      <c r="AD38">
        <v>3.53</v>
      </c>
      <c r="AE38">
        <v>3.53</v>
      </c>
      <c r="AF38">
        <v>1.74</v>
      </c>
    </row>
    <row r="39" spans="1:32">
      <c r="A39" t="s">
        <v>81</v>
      </c>
      <c r="B39" s="75">
        <v>261.18</v>
      </c>
      <c r="C39" s="75">
        <v>67.16</v>
      </c>
      <c r="D39" s="135">
        <f t="shared" si="0"/>
        <v>91.6</v>
      </c>
      <c r="E39" s="75"/>
      <c r="F39" s="78">
        <v>9.5500000000000007</v>
      </c>
      <c r="G39" s="78">
        <v>9.5500000000000007</v>
      </c>
      <c r="H39" s="78">
        <v>9.7899999999999991</v>
      </c>
      <c r="I39">
        <v>57.97</v>
      </c>
      <c r="J39">
        <v>271.45999999999998</v>
      </c>
      <c r="K39">
        <v>40.99</v>
      </c>
      <c r="L39">
        <v>3.65</v>
      </c>
      <c r="M39">
        <v>3.38</v>
      </c>
      <c r="N39" s="135">
        <v>30.53</v>
      </c>
      <c r="O39" s="135">
        <v>30.53</v>
      </c>
      <c r="P39" s="135">
        <v>30.54</v>
      </c>
      <c r="Q39">
        <v>3.3</v>
      </c>
      <c r="R39">
        <v>80.81</v>
      </c>
      <c r="S39">
        <v>3.72</v>
      </c>
      <c r="T39">
        <v>6.31</v>
      </c>
      <c r="U39">
        <v>2.1</v>
      </c>
      <c r="V39">
        <v>2.11</v>
      </c>
      <c r="W39">
        <v>132.91</v>
      </c>
      <c r="X39">
        <v>26.58</v>
      </c>
      <c r="Y39">
        <v>45.49</v>
      </c>
      <c r="Z39">
        <v>29.76</v>
      </c>
      <c r="AA39">
        <v>59.34</v>
      </c>
      <c r="AB39">
        <v>29.66</v>
      </c>
      <c r="AC39">
        <v>1.85</v>
      </c>
      <c r="AD39">
        <v>3.56</v>
      </c>
      <c r="AE39">
        <v>3.56</v>
      </c>
      <c r="AF39">
        <v>1.74</v>
      </c>
    </row>
    <row r="40" spans="1:32">
      <c r="A40" t="s">
        <v>82</v>
      </c>
      <c r="B40" s="75">
        <v>261.18</v>
      </c>
      <c r="C40" s="75">
        <v>67.16</v>
      </c>
      <c r="D40" s="135">
        <f t="shared" si="0"/>
        <v>91.6</v>
      </c>
      <c r="E40" s="75"/>
      <c r="F40" s="78">
        <v>10.74</v>
      </c>
      <c r="G40" s="78">
        <v>10.74</v>
      </c>
      <c r="H40" s="78">
        <v>11</v>
      </c>
      <c r="I40">
        <v>57.97</v>
      </c>
      <c r="J40">
        <v>271.45999999999998</v>
      </c>
      <c r="K40">
        <v>40.99</v>
      </c>
      <c r="L40">
        <v>3.65</v>
      </c>
      <c r="M40">
        <v>3.47</v>
      </c>
      <c r="N40" s="135">
        <v>30.53</v>
      </c>
      <c r="O40" s="135">
        <v>30.53</v>
      </c>
      <c r="P40" s="135">
        <v>30.54</v>
      </c>
      <c r="Q40">
        <v>3.3</v>
      </c>
      <c r="R40">
        <v>89.1</v>
      </c>
      <c r="S40">
        <v>3.72</v>
      </c>
      <c r="T40">
        <v>6.42</v>
      </c>
      <c r="U40">
        <v>2.14</v>
      </c>
      <c r="V40">
        <v>2.14</v>
      </c>
      <c r="W40">
        <v>151.43</v>
      </c>
      <c r="X40">
        <v>30.29</v>
      </c>
      <c r="Y40">
        <v>51.53</v>
      </c>
      <c r="Z40">
        <v>32.24</v>
      </c>
      <c r="AA40">
        <v>63.34</v>
      </c>
      <c r="AB40">
        <v>31.66</v>
      </c>
      <c r="AC40">
        <v>1.86</v>
      </c>
      <c r="AD40">
        <v>3.44</v>
      </c>
      <c r="AE40">
        <v>3.44</v>
      </c>
      <c r="AF40">
        <v>1.74</v>
      </c>
    </row>
    <row r="41" spans="1:32">
      <c r="A41" t="s">
        <v>83</v>
      </c>
      <c r="B41" s="75">
        <v>261.18</v>
      </c>
      <c r="C41" s="75">
        <v>87.06</v>
      </c>
      <c r="D41" s="135">
        <f t="shared" si="0"/>
        <v>91.6</v>
      </c>
      <c r="E41" s="75"/>
      <c r="F41" s="78">
        <v>11.68</v>
      </c>
      <c r="G41" s="78">
        <v>11.68</v>
      </c>
      <c r="H41" s="78">
        <v>11.97</v>
      </c>
      <c r="I41">
        <v>57.97</v>
      </c>
      <c r="J41">
        <v>271.45999999999998</v>
      </c>
      <c r="K41">
        <v>40.99</v>
      </c>
      <c r="L41">
        <v>3.65</v>
      </c>
      <c r="M41">
        <v>3.51</v>
      </c>
      <c r="N41" s="135">
        <v>30.53</v>
      </c>
      <c r="O41" s="135">
        <v>30.53</v>
      </c>
      <c r="P41" s="135">
        <v>30.54</v>
      </c>
      <c r="Q41">
        <v>3.3</v>
      </c>
      <c r="R41">
        <v>96.97</v>
      </c>
      <c r="S41">
        <v>3.72</v>
      </c>
      <c r="T41">
        <v>6.36</v>
      </c>
      <c r="U41">
        <v>2.12</v>
      </c>
      <c r="V41">
        <v>2.12</v>
      </c>
      <c r="W41">
        <v>168.1</v>
      </c>
      <c r="X41">
        <v>33.619999999999997</v>
      </c>
      <c r="Y41">
        <v>57.42</v>
      </c>
      <c r="Z41">
        <v>34.51</v>
      </c>
      <c r="AA41">
        <v>68.67</v>
      </c>
      <c r="AB41">
        <v>34.33</v>
      </c>
      <c r="AC41">
        <v>1.67</v>
      </c>
      <c r="AD41">
        <v>3.66</v>
      </c>
      <c r="AE41">
        <v>3.66</v>
      </c>
      <c r="AF41">
        <v>1.74</v>
      </c>
    </row>
    <row r="42" spans="1:32">
      <c r="A42" t="s">
        <v>84</v>
      </c>
      <c r="B42" s="75">
        <v>261.18</v>
      </c>
      <c r="C42" s="75">
        <v>87.06</v>
      </c>
      <c r="D42" s="135">
        <f t="shared" si="0"/>
        <v>91.6</v>
      </c>
      <c r="E42" s="75"/>
      <c r="F42" s="78">
        <v>12.58</v>
      </c>
      <c r="G42" s="78">
        <v>12.58</v>
      </c>
      <c r="H42" s="78">
        <v>12.9</v>
      </c>
      <c r="I42">
        <v>57.97</v>
      </c>
      <c r="J42">
        <v>271.45999999999998</v>
      </c>
      <c r="K42">
        <v>40.99</v>
      </c>
      <c r="L42">
        <v>3.65</v>
      </c>
      <c r="M42">
        <v>3.6</v>
      </c>
      <c r="N42" s="135">
        <v>30.53</v>
      </c>
      <c r="O42" s="135">
        <v>30.53</v>
      </c>
      <c r="P42" s="135">
        <v>30.54</v>
      </c>
      <c r="Q42">
        <v>3.3</v>
      </c>
      <c r="R42">
        <v>104.63</v>
      </c>
      <c r="S42">
        <v>3.72</v>
      </c>
      <c r="T42">
        <v>6.26</v>
      </c>
      <c r="U42">
        <v>2.09</v>
      </c>
      <c r="V42">
        <v>2.08</v>
      </c>
      <c r="W42">
        <v>183.23</v>
      </c>
      <c r="X42">
        <v>36.64</v>
      </c>
      <c r="Y42">
        <v>62.76</v>
      </c>
      <c r="Z42">
        <v>36.46</v>
      </c>
      <c r="AA42">
        <v>74.67</v>
      </c>
      <c r="AB42">
        <v>37.33</v>
      </c>
      <c r="AC42">
        <v>1.67</v>
      </c>
      <c r="AD42">
        <v>3.46</v>
      </c>
      <c r="AE42">
        <v>3.46</v>
      </c>
      <c r="AF42">
        <v>1.74</v>
      </c>
    </row>
    <row r="43" spans="1:32">
      <c r="A43" t="s">
        <v>85</v>
      </c>
      <c r="B43" s="75">
        <v>261.18</v>
      </c>
      <c r="C43" s="75">
        <v>87.06</v>
      </c>
      <c r="D43" s="135">
        <f t="shared" si="0"/>
        <v>91.6</v>
      </c>
      <c r="E43" s="75"/>
      <c r="F43" s="78">
        <v>13.35</v>
      </c>
      <c r="G43" s="78">
        <v>13.35</v>
      </c>
      <c r="H43" s="78">
        <v>13.68</v>
      </c>
      <c r="I43">
        <v>57.97</v>
      </c>
      <c r="J43">
        <v>271.45999999999998</v>
      </c>
      <c r="K43">
        <v>40.99</v>
      </c>
      <c r="L43">
        <v>3.65</v>
      </c>
      <c r="M43">
        <v>3.66</v>
      </c>
      <c r="N43" s="135">
        <v>30.53</v>
      </c>
      <c r="O43" s="135">
        <v>30.53</v>
      </c>
      <c r="P43" s="135">
        <v>30.54</v>
      </c>
      <c r="Q43">
        <v>3.3</v>
      </c>
      <c r="R43">
        <v>111.07</v>
      </c>
      <c r="S43">
        <v>3.62</v>
      </c>
      <c r="T43">
        <v>6.39</v>
      </c>
      <c r="U43">
        <v>2.13</v>
      </c>
      <c r="V43">
        <v>2.12</v>
      </c>
      <c r="W43">
        <v>196.85</v>
      </c>
      <c r="X43">
        <v>39.369999999999997</v>
      </c>
      <c r="Y43">
        <v>67.36</v>
      </c>
      <c r="Z43">
        <v>38.450000000000003</v>
      </c>
      <c r="AA43">
        <v>83.34</v>
      </c>
      <c r="AB43">
        <v>41.66</v>
      </c>
      <c r="AC43">
        <v>1.83</v>
      </c>
      <c r="AD43">
        <v>3.65</v>
      </c>
      <c r="AE43">
        <v>3.65</v>
      </c>
      <c r="AF43">
        <v>1.74</v>
      </c>
    </row>
    <row r="44" spans="1:32">
      <c r="A44" t="s">
        <v>86</v>
      </c>
      <c r="B44" s="75">
        <v>261.18</v>
      </c>
      <c r="C44" s="75">
        <v>87.06</v>
      </c>
      <c r="D44" s="135">
        <f t="shared" si="0"/>
        <v>91.6</v>
      </c>
      <c r="E44" s="75"/>
      <c r="F44" s="78">
        <v>14.03</v>
      </c>
      <c r="G44" s="78">
        <v>14.03</v>
      </c>
      <c r="H44" s="78">
        <v>14.37</v>
      </c>
      <c r="I44">
        <v>57.97</v>
      </c>
      <c r="J44">
        <v>271.45999999999998</v>
      </c>
      <c r="K44">
        <v>40.99</v>
      </c>
      <c r="L44">
        <v>3.65</v>
      </c>
      <c r="M44">
        <v>3.76</v>
      </c>
      <c r="N44" s="135">
        <v>30.53</v>
      </c>
      <c r="O44" s="135">
        <v>30.53</v>
      </c>
      <c r="P44" s="135">
        <v>30.54</v>
      </c>
      <c r="Q44">
        <v>3.3</v>
      </c>
      <c r="R44">
        <v>117.05</v>
      </c>
      <c r="S44">
        <v>3.62</v>
      </c>
      <c r="T44">
        <v>6.46</v>
      </c>
      <c r="U44">
        <v>2.15</v>
      </c>
      <c r="V44">
        <v>2.16</v>
      </c>
      <c r="W44">
        <v>208.64</v>
      </c>
      <c r="X44">
        <v>41.73</v>
      </c>
      <c r="Y44">
        <v>71.98</v>
      </c>
      <c r="Z44">
        <v>40.22</v>
      </c>
      <c r="AA44">
        <v>83.34</v>
      </c>
      <c r="AB44">
        <v>41.66</v>
      </c>
      <c r="AC44">
        <v>1.73</v>
      </c>
      <c r="AD44">
        <v>3.46</v>
      </c>
      <c r="AE44">
        <v>3.46</v>
      </c>
      <c r="AF44">
        <v>1.74</v>
      </c>
    </row>
    <row r="45" spans="1:32">
      <c r="A45" t="s">
        <v>87</v>
      </c>
      <c r="B45" s="75">
        <v>261.18</v>
      </c>
      <c r="C45" s="75">
        <v>87.06</v>
      </c>
      <c r="D45" s="135">
        <f t="shared" si="0"/>
        <v>91.6</v>
      </c>
      <c r="E45" s="75"/>
      <c r="F45" s="78">
        <v>14.68</v>
      </c>
      <c r="G45" s="78">
        <v>14.68</v>
      </c>
      <c r="H45" s="78">
        <v>15.05</v>
      </c>
      <c r="I45">
        <v>57.97</v>
      </c>
      <c r="J45">
        <v>271.45999999999998</v>
      </c>
      <c r="K45">
        <v>69.95</v>
      </c>
      <c r="L45">
        <v>3.65</v>
      </c>
      <c r="M45">
        <v>3.78</v>
      </c>
      <c r="N45" s="135">
        <v>30.53</v>
      </c>
      <c r="O45" s="135">
        <v>30.53</v>
      </c>
      <c r="P45" s="135">
        <v>30.54</v>
      </c>
      <c r="Q45">
        <v>3.3</v>
      </c>
      <c r="R45">
        <v>118.82</v>
      </c>
      <c r="S45">
        <v>3.62</v>
      </c>
      <c r="T45">
        <v>2.5099999999999998</v>
      </c>
      <c r="U45">
        <v>0.84</v>
      </c>
      <c r="V45">
        <v>0.82</v>
      </c>
      <c r="W45">
        <v>219.74</v>
      </c>
      <c r="X45">
        <v>43.95</v>
      </c>
      <c r="Y45">
        <v>76.06</v>
      </c>
      <c r="Z45">
        <v>41.85</v>
      </c>
      <c r="AA45">
        <v>83.34</v>
      </c>
      <c r="AB45">
        <v>41.66</v>
      </c>
      <c r="AC45">
        <v>1.98</v>
      </c>
      <c r="AD45">
        <v>3.63</v>
      </c>
      <c r="AE45">
        <v>3.63</v>
      </c>
      <c r="AF45">
        <v>1.74</v>
      </c>
    </row>
    <row r="46" spans="1:32">
      <c r="A46" t="s">
        <v>88</v>
      </c>
      <c r="B46" s="75">
        <v>261.18</v>
      </c>
      <c r="C46" s="75">
        <v>87.06</v>
      </c>
      <c r="D46" s="135">
        <f t="shared" si="0"/>
        <v>91.6</v>
      </c>
      <c r="E46" s="75"/>
      <c r="F46" s="78">
        <v>15.16</v>
      </c>
      <c r="G46" s="78">
        <v>15.16</v>
      </c>
      <c r="H46" s="78">
        <v>15.54</v>
      </c>
      <c r="I46">
        <v>57.97</v>
      </c>
      <c r="J46">
        <v>271.45999999999998</v>
      </c>
      <c r="K46">
        <v>98.9</v>
      </c>
      <c r="L46">
        <v>3.65</v>
      </c>
      <c r="M46">
        <v>3.79</v>
      </c>
      <c r="N46" s="135">
        <v>30.53</v>
      </c>
      <c r="O46" s="135">
        <v>30.53</v>
      </c>
      <c r="P46" s="135">
        <v>30.54</v>
      </c>
      <c r="Q46">
        <v>3.3</v>
      </c>
      <c r="R46">
        <v>122.68</v>
      </c>
      <c r="S46">
        <v>3.62</v>
      </c>
      <c r="T46">
        <v>2.52</v>
      </c>
      <c r="U46">
        <v>0.84</v>
      </c>
      <c r="V46">
        <v>0.84</v>
      </c>
      <c r="W46">
        <v>227.48</v>
      </c>
      <c r="X46">
        <v>45.49</v>
      </c>
      <c r="Y46">
        <v>79.22</v>
      </c>
      <c r="Z46">
        <v>43.31</v>
      </c>
      <c r="AA46">
        <v>83.34</v>
      </c>
      <c r="AB46">
        <v>41.66</v>
      </c>
      <c r="AC46">
        <v>1.71</v>
      </c>
      <c r="AD46">
        <v>3.46</v>
      </c>
      <c r="AE46">
        <v>3.46</v>
      </c>
      <c r="AF46">
        <v>1.74</v>
      </c>
    </row>
    <row r="47" spans="1:32">
      <c r="A47" t="s">
        <v>89</v>
      </c>
      <c r="B47" s="75">
        <v>261.18</v>
      </c>
      <c r="C47" s="75">
        <v>74.599999999999994</v>
      </c>
      <c r="D47" s="135">
        <f t="shared" si="0"/>
        <v>91.6</v>
      </c>
      <c r="E47" s="75"/>
      <c r="F47" s="78">
        <v>15.81</v>
      </c>
      <c r="G47" s="78">
        <v>15.81</v>
      </c>
      <c r="H47" s="78">
        <v>16.2</v>
      </c>
      <c r="I47">
        <v>57.97</v>
      </c>
      <c r="J47">
        <v>271.45999999999998</v>
      </c>
      <c r="K47">
        <v>46.33</v>
      </c>
      <c r="L47">
        <v>3.65</v>
      </c>
      <c r="M47">
        <v>7.7</v>
      </c>
      <c r="N47" s="135">
        <v>30.53</v>
      </c>
      <c r="O47" s="135">
        <v>30.53</v>
      </c>
      <c r="P47" s="135">
        <v>30.54</v>
      </c>
      <c r="Q47">
        <v>3.46</v>
      </c>
      <c r="R47">
        <v>126.08</v>
      </c>
      <c r="S47">
        <v>3.62</v>
      </c>
      <c r="T47">
        <v>2.57</v>
      </c>
      <c r="U47">
        <v>0.86</v>
      </c>
      <c r="V47">
        <v>0.85</v>
      </c>
      <c r="W47">
        <v>233.65</v>
      </c>
      <c r="X47">
        <v>46.73</v>
      </c>
      <c r="Y47">
        <v>81.83</v>
      </c>
      <c r="Z47">
        <v>44.46</v>
      </c>
      <c r="AA47">
        <v>83.34</v>
      </c>
      <c r="AB47">
        <v>41.66</v>
      </c>
      <c r="AC47">
        <v>1.98</v>
      </c>
      <c r="AD47">
        <v>3.5</v>
      </c>
      <c r="AE47">
        <v>3.5</v>
      </c>
      <c r="AF47">
        <v>1.74</v>
      </c>
    </row>
    <row r="48" spans="1:32">
      <c r="A48" t="s">
        <v>90</v>
      </c>
      <c r="B48" s="75">
        <v>261.18</v>
      </c>
      <c r="C48" s="75">
        <v>74.599999999999994</v>
      </c>
      <c r="D48" s="135">
        <f t="shared" si="0"/>
        <v>91.6</v>
      </c>
      <c r="E48" s="75"/>
      <c r="F48" s="78">
        <v>16.21</v>
      </c>
      <c r="G48" s="78">
        <v>16.21</v>
      </c>
      <c r="H48" s="78">
        <v>16.61</v>
      </c>
      <c r="I48">
        <v>57.97</v>
      </c>
      <c r="J48">
        <v>271.45999999999998</v>
      </c>
      <c r="K48">
        <v>46.33</v>
      </c>
      <c r="L48">
        <v>3.65</v>
      </c>
      <c r="M48">
        <v>7.73</v>
      </c>
      <c r="N48" s="135">
        <v>30.53</v>
      </c>
      <c r="O48" s="135">
        <v>30.53</v>
      </c>
      <c r="P48" s="135">
        <v>30.54</v>
      </c>
      <c r="Q48">
        <v>3.46</v>
      </c>
      <c r="R48">
        <v>128.66</v>
      </c>
      <c r="S48">
        <v>3.62</v>
      </c>
      <c r="T48">
        <v>2.58</v>
      </c>
      <c r="U48">
        <v>0.86</v>
      </c>
      <c r="V48">
        <v>0.86</v>
      </c>
      <c r="W48">
        <v>234.33</v>
      </c>
      <c r="X48">
        <v>46.86</v>
      </c>
      <c r="Y48">
        <v>84.29</v>
      </c>
      <c r="Z48">
        <v>45.04</v>
      </c>
      <c r="AA48">
        <v>83.34</v>
      </c>
      <c r="AB48">
        <v>41.66</v>
      </c>
      <c r="AC48">
        <v>1.71</v>
      </c>
      <c r="AD48">
        <v>3.65</v>
      </c>
      <c r="AE48">
        <v>3.65</v>
      </c>
      <c r="AF48">
        <v>1.74</v>
      </c>
    </row>
    <row r="49" spans="1:32">
      <c r="A49" t="s">
        <v>91</v>
      </c>
      <c r="B49" s="75">
        <v>261.18</v>
      </c>
      <c r="C49" s="75">
        <v>74.599999999999994</v>
      </c>
      <c r="D49" s="135">
        <f t="shared" si="0"/>
        <v>91.6</v>
      </c>
      <c r="E49" s="75"/>
      <c r="F49" s="78">
        <v>16.489999999999998</v>
      </c>
      <c r="G49" s="78">
        <v>16.489999999999998</v>
      </c>
      <c r="H49" s="78">
        <v>16.899999999999999</v>
      </c>
      <c r="I49">
        <v>57.97</v>
      </c>
      <c r="J49">
        <v>271.45999999999998</v>
      </c>
      <c r="K49">
        <v>46.33</v>
      </c>
      <c r="L49">
        <v>3.65</v>
      </c>
      <c r="M49">
        <v>7.65</v>
      </c>
      <c r="N49" s="135">
        <v>30.53</v>
      </c>
      <c r="O49" s="135">
        <v>30.53</v>
      </c>
      <c r="P49" s="135">
        <v>30.54</v>
      </c>
      <c r="Q49">
        <v>3.46</v>
      </c>
      <c r="R49">
        <v>130.84</v>
      </c>
      <c r="S49">
        <v>3.62</v>
      </c>
      <c r="T49">
        <v>2.59</v>
      </c>
      <c r="U49">
        <v>0.86</v>
      </c>
      <c r="V49">
        <v>0.87</v>
      </c>
      <c r="W49">
        <v>234.39</v>
      </c>
      <c r="X49">
        <v>46.88</v>
      </c>
      <c r="Y49">
        <v>86.18</v>
      </c>
      <c r="Z49">
        <v>46.64</v>
      </c>
      <c r="AA49">
        <v>83.34</v>
      </c>
      <c r="AB49">
        <v>41.66</v>
      </c>
      <c r="AC49">
        <v>1.77</v>
      </c>
      <c r="AD49">
        <v>3.66</v>
      </c>
      <c r="AE49">
        <v>3.66</v>
      </c>
      <c r="AF49">
        <v>1.74</v>
      </c>
    </row>
    <row r="50" spans="1:32">
      <c r="A50" t="s">
        <v>92</v>
      </c>
      <c r="B50" s="75">
        <v>261.18</v>
      </c>
      <c r="C50" s="75">
        <v>74.599999999999994</v>
      </c>
      <c r="D50" s="135">
        <f t="shared" si="0"/>
        <v>91.6</v>
      </c>
      <c r="E50" s="75"/>
      <c r="F50" s="78">
        <v>16.690000000000001</v>
      </c>
      <c r="G50" s="78">
        <v>16.690000000000001</v>
      </c>
      <c r="H50" s="78">
        <v>17.100000000000001</v>
      </c>
      <c r="I50">
        <v>57.97</v>
      </c>
      <c r="J50">
        <v>271.45999999999998</v>
      </c>
      <c r="K50">
        <v>46.33</v>
      </c>
      <c r="L50">
        <v>3.65</v>
      </c>
      <c r="M50">
        <v>7.7</v>
      </c>
      <c r="N50" s="135">
        <v>30.53</v>
      </c>
      <c r="O50" s="135">
        <v>30.53</v>
      </c>
      <c r="P50" s="135">
        <v>30.54</v>
      </c>
      <c r="Q50">
        <v>3.46</v>
      </c>
      <c r="R50">
        <v>132.6</v>
      </c>
      <c r="S50">
        <v>3.62</v>
      </c>
      <c r="T50">
        <v>2.62</v>
      </c>
      <c r="U50">
        <v>0.87</v>
      </c>
      <c r="V50">
        <v>0.87</v>
      </c>
      <c r="W50">
        <v>234.37</v>
      </c>
      <c r="X50">
        <v>46.87</v>
      </c>
      <c r="Y50">
        <v>87.49</v>
      </c>
      <c r="Z50">
        <v>46.3</v>
      </c>
      <c r="AA50">
        <v>83.34</v>
      </c>
      <c r="AB50">
        <v>41.66</v>
      </c>
      <c r="AC50">
        <v>1.97</v>
      </c>
      <c r="AD50">
        <v>3.51</v>
      </c>
      <c r="AE50">
        <v>3.51</v>
      </c>
      <c r="AF50">
        <v>1.74</v>
      </c>
    </row>
    <row r="51" spans="1:32">
      <c r="A51" t="s">
        <v>93</v>
      </c>
      <c r="B51" s="75">
        <v>261.18</v>
      </c>
      <c r="C51" s="75">
        <v>74.599999999999994</v>
      </c>
      <c r="D51" s="135">
        <f t="shared" si="0"/>
        <v>91.6</v>
      </c>
      <c r="E51" s="75"/>
      <c r="F51" s="78">
        <v>16.88</v>
      </c>
      <c r="G51" s="78">
        <v>16.88</v>
      </c>
      <c r="H51" s="78">
        <v>17.3</v>
      </c>
      <c r="I51">
        <v>57.97</v>
      </c>
      <c r="J51">
        <v>271.45999999999998</v>
      </c>
      <c r="K51">
        <v>46.33</v>
      </c>
      <c r="L51">
        <v>3.73</v>
      </c>
      <c r="M51">
        <v>7.64</v>
      </c>
      <c r="N51" s="135">
        <v>30.53</v>
      </c>
      <c r="O51" s="135">
        <v>30.53</v>
      </c>
      <c r="P51" s="135">
        <v>30.54</v>
      </c>
      <c r="Q51">
        <v>3.46</v>
      </c>
      <c r="R51">
        <v>129.72999999999999</v>
      </c>
      <c r="S51">
        <v>3.62</v>
      </c>
      <c r="T51">
        <v>2.66</v>
      </c>
      <c r="U51">
        <v>0.89</v>
      </c>
      <c r="V51">
        <v>0.89</v>
      </c>
      <c r="W51">
        <v>234.21</v>
      </c>
      <c r="X51">
        <v>46.84</v>
      </c>
      <c r="Y51">
        <v>88.75</v>
      </c>
      <c r="Z51">
        <v>46.69</v>
      </c>
      <c r="AA51">
        <v>83.34</v>
      </c>
      <c r="AB51">
        <v>41.66</v>
      </c>
      <c r="AC51">
        <v>1.88</v>
      </c>
      <c r="AD51">
        <v>3.46</v>
      </c>
      <c r="AE51">
        <v>3.46</v>
      </c>
      <c r="AF51">
        <v>1.74</v>
      </c>
    </row>
    <row r="52" spans="1:32">
      <c r="A52" t="s">
        <v>94</v>
      </c>
      <c r="B52" s="75">
        <v>261.18</v>
      </c>
      <c r="C52" s="75">
        <v>74.599999999999994</v>
      </c>
      <c r="D52" s="135">
        <f t="shared" si="0"/>
        <v>91.6</v>
      </c>
      <c r="E52" s="75"/>
      <c r="F52" s="78">
        <v>16.87</v>
      </c>
      <c r="G52" s="78">
        <v>16.87</v>
      </c>
      <c r="H52" s="78">
        <v>17.3</v>
      </c>
      <c r="I52">
        <v>57.97</v>
      </c>
      <c r="J52">
        <v>271.45999999999998</v>
      </c>
      <c r="K52">
        <v>46.33</v>
      </c>
      <c r="L52">
        <v>3.73</v>
      </c>
      <c r="M52">
        <v>7.78</v>
      </c>
      <c r="N52" s="135">
        <v>30.53</v>
      </c>
      <c r="O52" s="135">
        <v>30.53</v>
      </c>
      <c r="P52" s="135">
        <v>30.54</v>
      </c>
      <c r="Q52">
        <v>3.46</v>
      </c>
      <c r="R52">
        <v>130.22999999999999</v>
      </c>
      <c r="S52">
        <v>3.62</v>
      </c>
      <c r="T52">
        <v>2.67</v>
      </c>
      <c r="U52">
        <v>0.89</v>
      </c>
      <c r="V52">
        <v>0.9</v>
      </c>
      <c r="W52">
        <v>234.43</v>
      </c>
      <c r="X52">
        <v>46.88</v>
      </c>
      <c r="Y52">
        <v>89.42</v>
      </c>
      <c r="Z52">
        <v>45.99</v>
      </c>
      <c r="AA52">
        <v>84</v>
      </c>
      <c r="AB52">
        <v>42</v>
      </c>
      <c r="AC52">
        <v>1.85</v>
      </c>
      <c r="AD52">
        <v>3.45</v>
      </c>
      <c r="AE52">
        <v>3.45</v>
      </c>
      <c r="AF52">
        <v>1.74</v>
      </c>
    </row>
    <row r="53" spans="1:32">
      <c r="A53" t="s">
        <v>95</v>
      </c>
      <c r="B53" s="75">
        <v>261.18</v>
      </c>
      <c r="C53" s="75">
        <v>74.599999999999994</v>
      </c>
      <c r="D53" s="135">
        <f t="shared" si="0"/>
        <v>91.6</v>
      </c>
      <c r="E53" s="75"/>
      <c r="F53" s="78">
        <v>16.86</v>
      </c>
      <c r="G53" s="78">
        <v>16.86</v>
      </c>
      <c r="H53" s="78">
        <v>17.28</v>
      </c>
      <c r="I53">
        <v>57.97</v>
      </c>
      <c r="J53">
        <v>271.45999999999998</v>
      </c>
      <c r="K53">
        <v>46.33</v>
      </c>
      <c r="L53">
        <v>3.73</v>
      </c>
      <c r="M53">
        <v>7.77</v>
      </c>
      <c r="N53" s="135">
        <v>30.53</v>
      </c>
      <c r="O53" s="135">
        <v>30.53</v>
      </c>
      <c r="P53" s="135">
        <v>30.54</v>
      </c>
      <c r="Q53">
        <v>3.46</v>
      </c>
      <c r="R53">
        <v>130.02000000000001</v>
      </c>
      <c r="S53">
        <v>3.62</v>
      </c>
      <c r="T53">
        <v>2.67</v>
      </c>
      <c r="U53">
        <v>0.89</v>
      </c>
      <c r="V53">
        <v>0.9</v>
      </c>
      <c r="W53">
        <v>234.33</v>
      </c>
      <c r="X53">
        <v>46.87</v>
      </c>
      <c r="Y53">
        <v>89.35</v>
      </c>
      <c r="Z53">
        <v>46.32</v>
      </c>
      <c r="AA53">
        <v>84</v>
      </c>
      <c r="AB53">
        <v>42</v>
      </c>
      <c r="AC53">
        <v>1.71</v>
      </c>
      <c r="AD53">
        <v>3.63</v>
      </c>
      <c r="AE53">
        <v>3.63</v>
      </c>
      <c r="AF53">
        <v>1.74</v>
      </c>
    </row>
    <row r="54" spans="1:32">
      <c r="A54" t="s">
        <v>96</v>
      </c>
      <c r="B54" s="75">
        <v>261.18</v>
      </c>
      <c r="C54" s="75">
        <v>74.599999999999994</v>
      </c>
      <c r="D54" s="135">
        <f t="shared" si="0"/>
        <v>91.6</v>
      </c>
      <c r="E54" s="75"/>
      <c r="F54" s="78">
        <v>16.739999999999998</v>
      </c>
      <c r="G54" s="78">
        <v>16.739999999999998</v>
      </c>
      <c r="H54" s="78">
        <v>17.149999999999999</v>
      </c>
      <c r="I54">
        <v>57.97</v>
      </c>
      <c r="J54">
        <v>271.45999999999998</v>
      </c>
      <c r="K54">
        <v>46.33</v>
      </c>
      <c r="L54">
        <v>3.73</v>
      </c>
      <c r="M54">
        <v>7.26</v>
      </c>
      <c r="N54" s="135">
        <v>30.53</v>
      </c>
      <c r="O54" s="135">
        <v>30.53</v>
      </c>
      <c r="P54" s="135">
        <v>30.54</v>
      </c>
      <c r="Q54">
        <v>3.46</v>
      </c>
      <c r="R54">
        <v>129.27000000000001</v>
      </c>
      <c r="S54">
        <v>3.62</v>
      </c>
      <c r="T54">
        <v>2.75</v>
      </c>
      <c r="U54">
        <v>0.92</v>
      </c>
      <c r="V54">
        <v>0.92</v>
      </c>
      <c r="W54">
        <v>234.3</v>
      </c>
      <c r="X54">
        <v>46.86</v>
      </c>
      <c r="Y54">
        <v>88.91</v>
      </c>
      <c r="Z54">
        <v>46.81</v>
      </c>
      <c r="AA54">
        <v>84</v>
      </c>
      <c r="AB54">
        <v>42</v>
      </c>
      <c r="AC54">
        <v>1.8</v>
      </c>
      <c r="AD54">
        <v>3.51</v>
      </c>
      <c r="AE54">
        <v>3.51</v>
      </c>
      <c r="AF54">
        <v>1.74</v>
      </c>
    </row>
    <row r="55" spans="1:32">
      <c r="A55" t="s">
        <v>97</v>
      </c>
      <c r="B55" s="75">
        <v>261.18</v>
      </c>
      <c r="C55" s="75">
        <v>74.599999999999994</v>
      </c>
      <c r="D55" s="135">
        <f t="shared" si="0"/>
        <v>91.6</v>
      </c>
      <c r="E55" s="75"/>
      <c r="F55" s="78">
        <v>16.399999999999999</v>
      </c>
      <c r="G55" s="78">
        <v>16.399999999999999</v>
      </c>
      <c r="H55" s="78">
        <v>16.809999999999999</v>
      </c>
      <c r="I55">
        <v>57.97</v>
      </c>
      <c r="J55">
        <v>271.45999999999998</v>
      </c>
      <c r="K55">
        <v>46.33</v>
      </c>
      <c r="L55">
        <v>3.73</v>
      </c>
      <c r="M55">
        <v>6.77</v>
      </c>
      <c r="N55" s="135">
        <v>30.53</v>
      </c>
      <c r="O55" s="135">
        <v>30.53</v>
      </c>
      <c r="P55" s="135">
        <v>30.54</v>
      </c>
      <c r="Q55">
        <v>3.46</v>
      </c>
      <c r="R55">
        <v>127.38</v>
      </c>
      <c r="S55">
        <v>3.75</v>
      </c>
      <c r="T55">
        <v>2.81</v>
      </c>
      <c r="U55">
        <v>0.94</v>
      </c>
      <c r="V55">
        <v>0.93</v>
      </c>
      <c r="W55">
        <v>234.15</v>
      </c>
      <c r="X55">
        <v>46.83</v>
      </c>
      <c r="Y55">
        <v>88.36</v>
      </c>
      <c r="Z55">
        <v>47.55</v>
      </c>
      <c r="AA55">
        <v>84</v>
      </c>
      <c r="AB55">
        <v>42</v>
      </c>
      <c r="AC55">
        <v>2</v>
      </c>
      <c r="AD55">
        <v>3.37</v>
      </c>
      <c r="AE55">
        <v>3.37</v>
      </c>
      <c r="AF55">
        <v>1.74</v>
      </c>
    </row>
    <row r="56" spans="1:32">
      <c r="A56" t="s">
        <v>98</v>
      </c>
      <c r="B56" s="75">
        <v>261.18</v>
      </c>
      <c r="C56" s="75">
        <v>74.599999999999994</v>
      </c>
      <c r="D56" s="135">
        <f t="shared" si="0"/>
        <v>91.6</v>
      </c>
      <c r="E56" s="75"/>
      <c r="F56" s="78">
        <v>16.22</v>
      </c>
      <c r="G56" s="78">
        <v>16.22</v>
      </c>
      <c r="H56" s="78">
        <v>16.62</v>
      </c>
      <c r="I56">
        <v>57.97</v>
      </c>
      <c r="J56">
        <v>271.45999999999998</v>
      </c>
      <c r="K56">
        <v>46.33</v>
      </c>
      <c r="L56">
        <v>3.73</v>
      </c>
      <c r="M56">
        <v>6.36</v>
      </c>
      <c r="N56" s="135">
        <v>30.53</v>
      </c>
      <c r="O56" s="135">
        <v>30.53</v>
      </c>
      <c r="P56" s="135">
        <v>30.54</v>
      </c>
      <c r="Q56">
        <v>3.46</v>
      </c>
      <c r="R56">
        <v>124.35</v>
      </c>
      <c r="S56">
        <v>3.75</v>
      </c>
      <c r="T56">
        <v>2.83</v>
      </c>
      <c r="U56">
        <v>0.94</v>
      </c>
      <c r="V56">
        <v>0.94</v>
      </c>
      <c r="W56">
        <v>233.93</v>
      </c>
      <c r="X56">
        <v>46.78</v>
      </c>
      <c r="Y56">
        <v>87.79</v>
      </c>
      <c r="Z56">
        <v>46.04</v>
      </c>
      <c r="AA56">
        <v>83.34</v>
      </c>
      <c r="AB56">
        <v>41.66</v>
      </c>
      <c r="AC56">
        <v>1.92</v>
      </c>
      <c r="AD56">
        <v>3.59</v>
      </c>
      <c r="AE56">
        <v>3.59</v>
      </c>
      <c r="AF56">
        <v>1.74</v>
      </c>
    </row>
    <row r="57" spans="1:32">
      <c r="A57" t="s">
        <v>99</v>
      </c>
      <c r="B57" s="75">
        <v>261.18</v>
      </c>
      <c r="C57" s="75">
        <v>74.599999999999994</v>
      </c>
      <c r="D57" s="135">
        <f t="shared" si="0"/>
        <v>91.6</v>
      </c>
      <c r="E57" s="75"/>
      <c r="F57" s="78">
        <v>15.88</v>
      </c>
      <c r="G57" s="78">
        <v>15.88</v>
      </c>
      <c r="H57" s="78">
        <v>16.28</v>
      </c>
      <c r="I57">
        <v>57.97</v>
      </c>
      <c r="J57">
        <v>271.45999999999998</v>
      </c>
      <c r="K57">
        <v>46.33</v>
      </c>
      <c r="L57">
        <v>3.73</v>
      </c>
      <c r="M57">
        <v>10.95</v>
      </c>
      <c r="N57" s="135">
        <v>30.53</v>
      </c>
      <c r="O57" s="135">
        <v>30.53</v>
      </c>
      <c r="P57" s="135">
        <v>30.54</v>
      </c>
      <c r="Q57">
        <v>3.46</v>
      </c>
      <c r="R57">
        <v>117.81</v>
      </c>
      <c r="S57">
        <v>3.75</v>
      </c>
      <c r="T57">
        <v>2.85</v>
      </c>
      <c r="U57">
        <v>0.95</v>
      </c>
      <c r="V57">
        <v>0.94</v>
      </c>
      <c r="W57">
        <v>233.55</v>
      </c>
      <c r="X57">
        <v>46.71</v>
      </c>
      <c r="Y57">
        <v>85.12</v>
      </c>
      <c r="Z57">
        <v>46.44</v>
      </c>
      <c r="AA57">
        <v>83.34</v>
      </c>
      <c r="AB57">
        <v>41.66</v>
      </c>
      <c r="AC57">
        <v>1.99</v>
      </c>
      <c r="AD57">
        <v>3.42</v>
      </c>
      <c r="AE57">
        <v>3.42</v>
      </c>
      <c r="AF57">
        <v>1.74</v>
      </c>
    </row>
    <row r="58" spans="1:32">
      <c r="A58" t="s">
        <v>100</v>
      </c>
      <c r="B58" s="75">
        <v>261.18</v>
      </c>
      <c r="C58" s="75">
        <v>74.599999999999994</v>
      </c>
      <c r="D58" s="135">
        <f t="shared" si="0"/>
        <v>91.6</v>
      </c>
      <c r="E58" s="75"/>
      <c r="F58" s="78">
        <v>15.41</v>
      </c>
      <c r="G58" s="78">
        <v>15.41</v>
      </c>
      <c r="H58" s="78">
        <v>15.8</v>
      </c>
      <c r="I58">
        <v>57.97</v>
      </c>
      <c r="J58">
        <v>271.45999999999998</v>
      </c>
      <c r="K58">
        <v>46.33</v>
      </c>
      <c r="L58">
        <v>3.73</v>
      </c>
      <c r="M58">
        <v>10.76</v>
      </c>
      <c r="N58" s="135">
        <v>30.53</v>
      </c>
      <c r="O58" s="135">
        <v>30.53</v>
      </c>
      <c r="P58" s="135">
        <v>30.54</v>
      </c>
      <c r="Q58">
        <v>3.46</v>
      </c>
      <c r="R58">
        <v>113.72</v>
      </c>
      <c r="S58">
        <v>3.75</v>
      </c>
      <c r="T58">
        <v>2.86</v>
      </c>
      <c r="U58">
        <v>0.95</v>
      </c>
      <c r="V58">
        <v>0.97</v>
      </c>
      <c r="W58">
        <v>230.6</v>
      </c>
      <c r="X58">
        <v>46.12</v>
      </c>
      <c r="Y58">
        <v>83</v>
      </c>
      <c r="Z58">
        <v>46.18</v>
      </c>
      <c r="AA58">
        <v>84</v>
      </c>
      <c r="AB58">
        <v>42</v>
      </c>
      <c r="AC58">
        <v>1.96</v>
      </c>
      <c r="AD58">
        <v>3.5</v>
      </c>
      <c r="AE58">
        <v>3.5</v>
      </c>
      <c r="AF58">
        <v>1.74</v>
      </c>
    </row>
    <row r="59" spans="1:32">
      <c r="A59" t="s">
        <v>101</v>
      </c>
      <c r="B59" s="75">
        <v>261.18</v>
      </c>
      <c r="C59" s="75">
        <v>74.599999999999994</v>
      </c>
      <c r="D59" s="135">
        <f t="shared" si="0"/>
        <v>91.6</v>
      </c>
      <c r="E59" s="75"/>
      <c r="F59" s="78">
        <v>14.88</v>
      </c>
      <c r="G59" s="78">
        <v>14.88</v>
      </c>
      <c r="H59" s="78">
        <v>15.26</v>
      </c>
      <c r="I59">
        <v>57.97</v>
      </c>
      <c r="J59">
        <v>271.45999999999998</v>
      </c>
      <c r="K59">
        <v>46.33</v>
      </c>
      <c r="L59">
        <v>3.88</v>
      </c>
      <c r="M59">
        <v>10.6</v>
      </c>
      <c r="N59" s="135">
        <v>30.53</v>
      </c>
      <c r="O59" s="135">
        <v>30.53</v>
      </c>
      <c r="P59" s="135">
        <v>30.54</v>
      </c>
      <c r="Q59">
        <v>3.53</v>
      </c>
      <c r="R59">
        <v>108.92</v>
      </c>
      <c r="S59">
        <v>3.75</v>
      </c>
      <c r="T59">
        <v>2.88</v>
      </c>
      <c r="U59">
        <v>0.96</v>
      </c>
      <c r="V59">
        <v>0.95</v>
      </c>
      <c r="W59">
        <v>223.3</v>
      </c>
      <c r="X59">
        <v>44.66</v>
      </c>
      <c r="Y59">
        <v>78.97</v>
      </c>
      <c r="Z59">
        <v>45.3</v>
      </c>
      <c r="AA59">
        <v>82.67</v>
      </c>
      <c r="AB59">
        <v>41.33</v>
      </c>
      <c r="AC59">
        <v>1.74</v>
      </c>
      <c r="AD59">
        <v>3.58</v>
      </c>
      <c r="AE59">
        <v>3.58</v>
      </c>
      <c r="AF59">
        <v>1.74</v>
      </c>
    </row>
    <row r="60" spans="1:32">
      <c r="A60" t="s">
        <v>102</v>
      </c>
      <c r="B60" s="75">
        <v>261.18</v>
      </c>
      <c r="C60" s="75">
        <v>74.599999999999994</v>
      </c>
      <c r="D60" s="135">
        <f t="shared" si="0"/>
        <v>91.6</v>
      </c>
      <c r="E60" s="75"/>
      <c r="F60" s="78">
        <v>14.25</v>
      </c>
      <c r="G60" s="78">
        <v>14.25</v>
      </c>
      <c r="H60" s="78">
        <v>14.6</v>
      </c>
      <c r="I60">
        <v>57.97</v>
      </c>
      <c r="J60">
        <v>271.45999999999998</v>
      </c>
      <c r="K60">
        <v>46.33</v>
      </c>
      <c r="L60">
        <v>3.88</v>
      </c>
      <c r="M60">
        <v>10.44</v>
      </c>
      <c r="N60" s="135">
        <v>30.53</v>
      </c>
      <c r="O60" s="135">
        <v>30.53</v>
      </c>
      <c r="P60" s="135">
        <v>30.54</v>
      </c>
      <c r="Q60">
        <v>3.53</v>
      </c>
      <c r="R60">
        <v>103.62</v>
      </c>
      <c r="S60">
        <v>3.75</v>
      </c>
      <c r="T60">
        <v>2.9</v>
      </c>
      <c r="U60">
        <v>0.97</v>
      </c>
      <c r="V60">
        <v>0.97</v>
      </c>
      <c r="W60">
        <v>212.47</v>
      </c>
      <c r="X60">
        <v>42.49</v>
      </c>
      <c r="Y60">
        <v>76.22</v>
      </c>
      <c r="Z60">
        <v>43.81</v>
      </c>
      <c r="AA60">
        <v>76.67</v>
      </c>
      <c r="AB60">
        <v>38.33</v>
      </c>
      <c r="AC60">
        <v>1.8</v>
      </c>
      <c r="AD60">
        <v>3.38</v>
      </c>
      <c r="AE60">
        <v>3.38</v>
      </c>
      <c r="AF60">
        <v>1.74</v>
      </c>
    </row>
    <row r="61" spans="1:32">
      <c r="A61" t="s">
        <v>103</v>
      </c>
      <c r="B61" s="75">
        <v>261.18</v>
      </c>
      <c r="C61" s="75">
        <v>74.599999999999994</v>
      </c>
      <c r="D61" s="135">
        <f t="shared" si="0"/>
        <v>91.6</v>
      </c>
      <c r="E61" s="75"/>
      <c r="F61" s="78">
        <v>13.65</v>
      </c>
      <c r="G61" s="78">
        <v>13.65</v>
      </c>
      <c r="H61" s="78">
        <v>13.99</v>
      </c>
      <c r="I61">
        <v>54.94</v>
      </c>
      <c r="J61">
        <v>271.45999999999998</v>
      </c>
      <c r="K61">
        <v>46.33</v>
      </c>
      <c r="L61">
        <v>3.88</v>
      </c>
      <c r="M61">
        <v>10.29</v>
      </c>
      <c r="N61" s="135">
        <v>30.53</v>
      </c>
      <c r="O61" s="135">
        <v>30.53</v>
      </c>
      <c r="P61" s="135">
        <v>30.54</v>
      </c>
      <c r="Q61">
        <v>3.53</v>
      </c>
      <c r="R61">
        <v>97.5</v>
      </c>
      <c r="S61">
        <v>3.75</v>
      </c>
      <c r="T61">
        <v>2.94</v>
      </c>
      <c r="U61">
        <v>0.98</v>
      </c>
      <c r="V61">
        <v>0.98</v>
      </c>
      <c r="W61">
        <v>202.49</v>
      </c>
      <c r="X61">
        <v>40.5</v>
      </c>
      <c r="Y61">
        <v>72.8</v>
      </c>
      <c r="Z61">
        <v>41.65</v>
      </c>
      <c r="AA61">
        <v>73.34</v>
      </c>
      <c r="AB61">
        <v>36.659999999999997</v>
      </c>
      <c r="AC61">
        <v>1.83</v>
      </c>
      <c r="AD61">
        <v>3.39</v>
      </c>
      <c r="AE61">
        <v>3.39</v>
      </c>
      <c r="AF61">
        <v>1.74</v>
      </c>
    </row>
    <row r="62" spans="1:32">
      <c r="A62" t="s">
        <v>104</v>
      </c>
      <c r="B62" s="75">
        <v>261.18</v>
      </c>
      <c r="C62" s="75">
        <v>74.599999999999994</v>
      </c>
      <c r="D62" s="135">
        <f t="shared" si="0"/>
        <v>91.6</v>
      </c>
      <c r="E62" s="75"/>
      <c r="F62" s="78">
        <v>12.92</v>
      </c>
      <c r="G62" s="78">
        <v>12.92</v>
      </c>
      <c r="H62" s="78">
        <v>13.24</v>
      </c>
      <c r="I62">
        <v>54.94</v>
      </c>
      <c r="J62">
        <v>271.45999999999998</v>
      </c>
      <c r="K62">
        <v>46.33</v>
      </c>
      <c r="L62">
        <v>3.88</v>
      </c>
      <c r="M62">
        <v>10.16</v>
      </c>
      <c r="N62" s="135">
        <v>30.53</v>
      </c>
      <c r="O62" s="135">
        <v>30.53</v>
      </c>
      <c r="P62" s="135">
        <v>30.54</v>
      </c>
      <c r="Q62">
        <v>3.53</v>
      </c>
      <c r="R62">
        <v>90.91</v>
      </c>
      <c r="S62">
        <v>3.75</v>
      </c>
      <c r="T62">
        <v>2.95</v>
      </c>
      <c r="U62">
        <v>0.98</v>
      </c>
      <c r="V62">
        <v>0.99</v>
      </c>
      <c r="W62">
        <v>190.23</v>
      </c>
      <c r="X62">
        <v>38.04</v>
      </c>
      <c r="Y62">
        <v>69.08</v>
      </c>
      <c r="Z62">
        <v>39.35</v>
      </c>
      <c r="AA62">
        <v>67.34</v>
      </c>
      <c r="AB62">
        <v>33.659999999999997</v>
      </c>
      <c r="AC62">
        <v>1.72</v>
      </c>
      <c r="AD62">
        <v>3.4</v>
      </c>
      <c r="AE62">
        <v>3.4</v>
      </c>
      <c r="AF62">
        <v>1.74</v>
      </c>
    </row>
    <row r="63" spans="1:32">
      <c r="A63" t="s">
        <v>105</v>
      </c>
      <c r="B63" s="75">
        <v>261.18</v>
      </c>
      <c r="C63" s="75">
        <v>74.599999999999994</v>
      </c>
      <c r="D63" s="135">
        <f t="shared" si="0"/>
        <v>91.6</v>
      </c>
      <c r="E63" s="75"/>
      <c r="F63" s="78">
        <v>11.98</v>
      </c>
      <c r="G63" s="78">
        <v>11.98</v>
      </c>
      <c r="H63" s="78">
        <v>12.28</v>
      </c>
      <c r="I63">
        <v>54.94</v>
      </c>
      <c r="J63">
        <v>271.45999999999998</v>
      </c>
      <c r="K63">
        <v>46.33</v>
      </c>
      <c r="L63">
        <v>3.88</v>
      </c>
      <c r="M63">
        <v>9.98</v>
      </c>
      <c r="N63" s="135">
        <v>30.53</v>
      </c>
      <c r="O63" s="135">
        <v>30.53</v>
      </c>
      <c r="P63" s="135">
        <v>30.54</v>
      </c>
      <c r="Q63">
        <v>3.53</v>
      </c>
      <c r="R63">
        <v>79.739999999999995</v>
      </c>
      <c r="S63">
        <v>3.85</v>
      </c>
      <c r="T63">
        <v>2.99</v>
      </c>
      <c r="U63">
        <v>1</v>
      </c>
      <c r="V63">
        <v>1</v>
      </c>
      <c r="W63">
        <v>176.39</v>
      </c>
      <c r="X63">
        <v>35.28</v>
      </c>
      <c r="Y63">
        <v>64.510000000000005</v>
      </c>
      <c r="Z63">
        <v>36.82</v>
      </c>
      <c r="AA63">
        <v>61.34</v>
      </c>
      <c r="AB63">
        <v>30.66</v>
      </c>
      <c r="AC63">
        <v>1.68</v>
      </c>
      <c r="AD63">
        <v>3.55</v>
      </c>
      <c r="AE63">
        <v>3.55</v>
      </c>
      <c r="AF63">
        <v>1.74</v>
      </c>
    </row>
    <row r="64" spans="1:32">
      <c r="A64" t="s">
        <v>106</v>
      </c>
      <c r="B64" s="75">
        <v>261.18</v>
      </c>
      <c r="C64" s="75">
        <v>74.599999999999994</v>
      </c>
      <c r="D64" s="135">
        <f t="shared" si="0"/>
        <v>91.6</v>
      </c>
      <c r="E64" s="75"/>
      <c r="F64" s="78">
        <v>10.84</v>
      </c>
      <c r="G64" s="78">
        <v>10.84</v>
      </c>
      <c r="H64" s="78">
        <v>11.11</v>
      </c>
      <c r="I64">
        <v>54.94</v>
      </c>
      <c r="J64">
        <v>271.45999999999998</v>
      </c>
      <c r="K64">
        <v>46.33</v>
      </c>
      <c r="L64">
        <v>3.88</v>
      </c>
      <c r="M64">
        <v>8.33</v>
      </c>
      <c r="N64" s="135">
        <v>30.53</v>
      </c>
      <c r="O64" s="135">
        <v>30.53</v>
      </c>
      <c r="P64" s="135">
        <v>30.54</v>
      </c>
      <c r="Q64">
        <v>3.53</v>
      </c>
      <c r="R64">
        <v>72.97</v>
      </c>
      <c r="S64">
        <v>3.85</v>
      </c>
      <c r="T64">
        <v>2.73</v>
      </c>
      <c r="U64">
        <v>0.91</v>
      </c>
      <c r="V64">
        <v>0.9</v>
      </c>
      <c r="W64">
        <v>162.11000000000001</v>
      </c>
      <c r="X64">
        <v>32.42</v>
      </c>
      <c r="Y64">
        <v>60.56</v>
      </c>
      <c r="Z64">
        <v>34.1</v>
      </c>
      <c r="AA64">
        <v>55.34</v>
      </c>
      <c r="AB64">
        <v>27.66</v>
      </c>
      <c r="AC64">
        <v>1.19</v>
      </c>
      <c r="AD64">
        <v>3.35</v>
      </c>
      <c r="AE64">
        <v>3.35</v>
      </c>
      <c r="AF64">
        <v>1.74</v>
      </c>
    </row>
    <row r="65" spans="1:32">
      <c r="A65" t="s">
        <v>107</v>
      </c>
      <c r="B65" s="75">
        <v>261.18</v>
      </c>
      <c r="C65" s="75">
        <v>86.29</v>
      </c>
      <c r="D65" s="135">
        <f t="shared" si="0"/>
        <v>91.6</v>
      </c>
      <c r="E65" s="75"/>
      <c r="F65" s="78">
        <v>9.74</v>
      </c>
      <c r="G65" s="78">
        <v>9.74</v>
      </c>
      <c r="H65" s="78">
        <v>9.99</v>
      </c>
      <c r="I65">
        <v>54.94</v>
      </c>
      <c r="J65">
        <v>271.45999999999998</v>
      </c>
      <c r="K65">
        <v>97.58</v>
      </c>
      <c r="L65">
        <v>3.88</v>
      </c>
      <c r="M65">
        <v>8.34</v>
      </c>
      <c r="N65" s="135">
        <v>30.53</v>
      </c>
      <c r="O65" s="135">
        <v>30.53</v>
      </c>
      <c r="P65" s="135">
        <v>30.54</v>
      </c>
      <c r="Q65">
        <v>3.53</v>
      </c>
      <c r="R65">
        <v>65.42</v>
      </c>
      <c r="S65">
        <v>3.85</v>
      </c>
      <c r="T65">
        <v>2.66</v>
      </c>
      <c r="U65">
        <v>0.89</v>
      </c>
      <c r="V65">
        <v>0.88</v>
      </c>
      <c r="W65">
        <v>145.44999999999999</v>
      </c>
      <c r="X65">
        <v>29.09</v>
      </c>
      <c r="Y65">
        <v>55.71</v>
      </c>
      <c r="Z65">
        <v>31.08</v>
      </c>
      <c r="AA65">
        <v>51.34</v>
      </c>
      <c r="AB65">
        <v>25.66</v>
      </c>
      <c r="AC65">
        <v>1.19</v>
      </c>
      <c r="AD65">
        <v>3.38</v>
      </c>
      <c r="AE65">
        <v>3.38</v>
      </c>
      <c r="AF65">
        <v>1.74</v>
      </c>
    </row>
    <row r="66" spans="1:32">
      <c r="A66" t="s">
        <v>108</v>
      </c>
      <c r="B66" s="75">
        <v>261.18</v>
      </c>
      <c r="C66" s="75">
        <v>86.29</v>
      </c>
      <c r="D66" s="135">
        <f t="shared" si="0"/>
        <v>91.6</v>
      </c>
      <c r="E66" s="75"/>
      <c r="F66" s="78">
        <v>8.5299999999999994</v>
      </c>
      <c r="G66" s="78">
        <v>8.5299999999999994</v>
      </c>
      <c r="H66" s="78">
        <v>8.74</v>
      </c>
      <c r="I66">
        <v>54.94</v>
      </c>
      <c r="J66">
        <v>271.45999999999998</v>
      </c>
      <c r="K66">
        <v>97.58</v>
      </c>
      <c r="L66">
        <v>3.88</v>
      </c>
      <c r="M66">
        <v>8.36</v>
      </c>
      <c r="N66" s="135">
        <v>30.53</v>
      </c>
      <c r="O66" s="135">
        <v>30.53</v>
      </c>
      <c r="P66" s="135">
        <v>30.54</v>
      </c>
      <c r="Q66">
        <v>3.53</v>
      </c>
      <c r="R66">
        <v>57.48</v>
      </c>
      <c r="S66">
        <v>3.85</v>
      </c>
      <c r="T66">
        <v>2.96</v>
      </c>
      <c r="U66">
        <v>0.99</v>
      </c>
      <c r="V66">
        <v>0.99</v>
      </c>
      <c r="W66">
        <v>126.7</v>
      </c>
      <c r="X66">
        <v>25.34</v>
      </c>
      <c r="Y66">
        <v>53.29</v>
      </c>
      <c r="Z66">
        <v>27.98</v>
      </c>
      <c r="AA66">
        <v>38.67</v>
      </c>
      <c r="AB66">
        <v>19.329999999999998</v>
      </c>
      <c r="AC66">
        <v>1.01</v>
      </c>
      <c r="AD66">
        <v>3.62</v>
      </c>
      <c r="AE66">
        <v>3.62</v>
      </c>
      <c r="AF66">
        <v>1.74</v>
      </c>
    </row>
    <row r="67" spans="1:32">
      <c r="A67" t="s">
        <v>109</v>
      </c>
      <c r="B67" s="75">
        <v>261.18</v>
      </c>
      <c r="C67" s="75">
        <v>86.29</v>
      </c>
      <c r="D67" s="135">
        <f t="shared" si="0"/>
        <v>91.6</v>
      </c>
      <c r="E67" s="75"/>
      <c r="F67" s="78">
        <v>7.35</v>
      </c>
      <c r="G67" s="78">
        <v>7.35</v>
      </c>
      <c r="H67" s="78">
        <v>7.53</v>
      </c>
      <c r="I67">
        <v>54.94</v>
      </c>
      <c r="J67">
        <v>271.45999999999998</v>
      </c>
      <c r="K67">
        <v>97.58</v>
      </c>
      <c r="L67">
        <v>4.03</v>
      </c>
      <c r="M67">
        <v>8.4499999999999993</v>
      </c>
      <c r="N67" s="135">
        <v>30.53</v>
      </c>
      <c r="O67" s="135">
        <v>30.53</v>
      </c>
      <c r="P67" s="135">
        <v>30.54</v>
      </c>
      <c r="Q67">
        <v>3.69</v>
      </c>
      <c r="R67">
        <v>48.22</v>
      </c>
      <c r="S67">
        <v>3.95</v>
      </c>
      <c r="T67">
        <v>2.5099999999999998</v>
      </c>
      <c r="U67">
        <v>0.84</v>
      </c>
      <c r="V67">
        <v>0.83</v>
      </c>
      <c r="W67">
        <v>107.9</v>
      </c>
      <c r="X67">
        <v>21.58</v>
      </c>
      <c r="Y67">
        <v>48.28</v>
      </c>
      <c r="Z67">
        <v>24.45</v>
      </c>
      <c r="AA67">
        <v>31.33</v>
      </c>
      <c r="AB67">
        <v>15.67</v>
      </c>
      <c r="AC67">
        <v>1.08</v>
      </c>
      <c r="AD67">
        <v>3.48</v>
      </c>
      <c r="AE67">
        <v>3.48</v>
      </c>
      <c r="AF67">
        <v>1.74</v>
      </c>
    </row>
    <row r="68" spans="1:32">
      <c r="A68" t="s">
        <v>110</v>
      </c>
      <c r="B68" s="75">
        <v>261.18</v>
      </c>
      <c r="C68" s="75">
        <v>86.29</v>
      </c>
      <c r="D68" s="135">
        <f t="shared" ref="D68:D98" si="1">N68+O68+P68</f>
        <v>91.6</v>
      </c>
      <c r="E68" s="75"/>
      <c r="F68" s="78">
        <v>6.18</v>
      </c>
      <c r="G68" s="78">
        <v>6.18</v>
      </c>
      <c r="H68" s="78">
        <v>6.33</v>
      </c>
      <c r="I68">
        <v>54.94</v>
      </c>
      <c r="J68">
        <v>271.45999999999998</v>
      </c>
      <c r="K68">
        <v>97.58</v>
      </c>
      <c r="L68">
        <v>4.03</v>
      </c>
      <c r="M68">
        <v>8.6</v>
      </c>
      <c r="N68" s="135">
        <v>30.53</v>
      </c>
      <c r="O68" s="135">
        <v>30.53</v>
      </c>
      <c r="P68" s="135">
        <v>30.54</v>
      </c>
      <c r="Q68">
        <v>3.69</v>
      </c>
      <c r="R68">
        <v>37.630000000000003</v>
      </c>
      <c r="S68">
        <v>3.95</v>
      </c>
      <c r="T68">
        <v>2.71</v>
      </c>
      <c r="U68">
        <v>0.9</v>
      </c>
      <c r="V68">
        <v>0.91</v>
      </c>
      <c r="W68">
        <v>88.05</v>
      </c>
      <c r="X68">
        <v>17.61</v>
      </c>
      <c r="Y68">
        <v>42.62</v>
      </c>
      <c r="Z68">
        <v>20.59</v>
      </c>
      <c r="AA68">
        <v>28</v>
      </c>
      <c r="AB68">
        <v>14</v>
      </c>
      <c r="AC68">
        <v>1.29</v>
      </c>
      <c r="AD68">
        <v>3.45</v>
      </c>
      <c r="AE68">
        <v>3.45</v>
      </c>
      <c r="AF68">
        <v>1.74</v>
      </c>
    </row>
    <row r="69" spans="1:32">
      <c r="A69" t="s">
        <v>111</v>
      </c>
      <c r="B69" s="75">
        <v>261.18</v>
      </c>
      <c r="C69" s="75">
        <v>86.29</v>
      </c>
      <c r="D69" s="135">
        <f t="shared" si="1"/>
        <v>91.6</v>
      </c>
      <c r="E69" s="75"/>
      <c r="F69" s="78">
        <v>4.67</v>
      </c>
      <c r="G69" s="78">
        <v>4.67</v>
      </c>
      <c r="H69" s="78">
        <v>4.78</v>
      </c>
      <c r="I69">
        <v>54.94</v>
      </c>
      <c r="J69">
        <v>271.45999999999998</v>
      </c>
      <c r="K69">
        <v>97.58</v>
      </c>
      <c r="L69">
        <v>4.03</v>
      </c>
      <c r="M69">
        <v>8.8800000000000008</v>
      </c>
      <c r="N69" s="135">
        <v>30.53</v>
      </c>
      <c r="O69" s="135">
        <v>30.53</v>
      </c>
      <c r="P69" s="135">
        <v>30.54</v>
      </c>
      <c r="Q69">
        <v>3.69</v>
      </c>
      <c r="R69">
        <v>25.73</v>
      </c>
      <c r="S69">
        <v>3.95</v>
      </c>
      <c r="T69">
        <v>2.88</v>
      </c>
      <c r="U69">
        <v>0.96</v>
      </c>
      <c r="V69">
        <v>0.95</v>
      </c>
      <c r="W69">
        <v>68.17</v>
      </c>
      <c r="X69">
        <v>13.63</v>
      </c>
      <c r="Y69">
        <v>36.229999999999997</v>
      </c>
      <c r="Z69">
        <v>16.8</v>
      </c>
      <c r="AA69">
        <v>22</v>
      </c>
      <c r="AB69">
        <v>11</v>
      </c>
      <c r="AC69">
        <v>1.18</v>
      </c>
      <c r="AD69">
        <v>3.65</v>
      </c>
      <c r="AE69">
        <v>3.65</v>
      </c>
      <c r="AF69">
        <v>1.74</v>
      </c>
    </row>
    <row r="70" spans="1:32">
      <c r="A70" t="s">
        <v>112</v>
      </c>
      <c r="B70" s="75">
        <v>261.18</v>
      </c>
      <c r="C70" s="75">
        <v>86.29</v>
      </c>
      <c r="D70" s="135">
        <f t="shared" si="1"/>
        <v>81.63</v>
      </c>
      <c r="E70" s="75"/>
      <c r="F70" s="78">
        <v>2.99</v>
      </c>
      <c r="G70" s="78">
        <v>2.99</v>
      </c>
      <c r="H70" s="78">
        <v>3.07</v>
      </c>
      <c r="I70">
        <v>54.94</v>
      </c>
      <c r="J70">
        <v>271.45999999999998</v>
      </c>
      <c r="K70">
        <v>97.58</v>
      </c>
      <c r="L70">
        <v>4.03</v>
      </c>
      <c r="M70">
        <v>9.51</v>
      </c>
      <c r="N70" s="135">
        <v>21.49</v>
      </c>
      <c r="O70" s="135">
        <v>27.14</v>
      </c>
      <c r="P70" s="135">
        <v>33</v>
      </c>
      <c r="Q70">
        <v>3.69</v>
      </c>
      <c r="R70">
        <v>17.55</v>
      </c>
      <c r="S70">
        <v>3.95</v>
      </c>
      <c r="T70">
        <v>2.73</v>
      </c>
      <c r="U70">
        <v>0.91</v>
      </c>
      <c r="V70">
        <v>0.92</v>
      </c>
      <c r="W70">
        <v>48.08</v>
      </c>
      <c r="X70">
        <v>9.61</v>
      </c>
      <c r="Y70">
        <v>29.17</v>
      </c>
      <c r="Z70">
        <v>13.15</v>
      </c>
      <c r="AA70">
        <v>14.67</v>
      </c>
      <c r="AB70">
        <v>7.33</v>
      </c>
      <c r="AC70">
        <v>1.05</v>
      </c>
      <c r="AD70">
        <v>3.48</v>
      </c>
      <c r="AE70">
        <v>3.48</v>
      </c>
      <c r="AF70">
        <v>1.74</v>
      </c>
    </row>
    <row r="71" spans="1:32">
      <c r="A71" t="s">
        <v>113</v>
      </c>
      <c r="B71" s="75">
        <v>261.18</v>
      </c>
      <c r="C71" s="75">
        <v>86.29</v>
      </c>
      <c r="D71" s="135">
        <f t="shared" si="1"/>
        <v>62.339999999999996</v>
      </c>
      <c r="E71" s="75"/>
      <c r="F71" s="78">
        <v>1.51</v>
      </c>
      <c r="G71" s="78">
        <v>1.51</v>
      </c>
      <c r="H71" s="78">
        <v>1.55</v>
      </c>
      <c r="I71">
        <v>54.94</v>
      </c>
      <c r="J71">
        <v>271.45999999999998</v>
      </c>
      <c r="K71">
        <v>97.58</v>
      </c>
      <c r="L71">
        <v>4.03</v>
      </c>
      <c r="M71">
        <v>12.3</v>
      </c>
      <c r="N71" s="135">
        <v>10.51</v>
      </c>
      <c r="O71" s="135">
        <v>18.829999999999998</v>
      </c>
      <c r="P71" s="135">
        <v>33</v>
      </c>
      <c r="Q71">
        <v>3.53</v>
      </c>
      <c r="R71">
        <v>10.47</v>
      </c>
      <c r="S71">
        <v>4.03</v>
      </c>
      <c r="T71">
        <v>4.32</v>
      </c>
      <c r="U71">
        <v>1.44</v>
      </c>
      <c r="V71">
        <v>1.45</v>
      </c>
      <c r="W71">
        <v>27.93</v>
      </c>
      <c r="X71">
        <v>5.59</v>
      </c>
      <c r="Y71">
        <v>22.36</v>
      </c>
      <c r="Z71">
        <v>9.75</v>
      </c>
      <c r="AA71">
        <v>11.33</v>
      </c>
      <c r="AB71">
        <v>5.67</v>
      </c>
      <c r="AC71">
        <v>1.32</v>
      </c>
      <c r="AD71">
        <v>6.71</v>
      </c>
      <c r="AE71">
        <v>6.71</v>
      </c>
      <c r="AF71">
        <v>1.74</v>
      </c>
    </row>
    <row r="72" spans="1:32">
      <c r="A72" t="s">
        <v>114</v>
      </c>
      <c r="B72" s="75">
        <v>261.18</v>
      </c>
      <c r="C72" s="75">
        <v>86.29</v>
      </c>
      <c r="D72" s="135">
        <f t="shared" si="1"/>
        <v>48.75</v>
      </c>
      <c r="E72" s="75"/>
      <c r="F72" s="78">
        <v>0.61</v>
      </c>
      <c r="G72" s="78">
        <v>0.61</v>
      </c>
      <c r="H72" s="78">
        <v>0.62</v>
      </c>
      <c r="I72">
        <v>54.94</v>
      </c>
      <c r="J72">
        <v>271.45999999999998</v>
      </c>
      <c r="K72">
        <v>97.58</v>
      </c>
      <c r="L72">
        <v>4.03</v>
      </c>
      <c r="M72">
        <v>13.27</v>
      </c>
      <c r="N72" s="135">
        <v>2.99</v>
      </c>
      <c r="O72" s="135">
        <v>12.76</v>
      </c>
      <c r="P72" s="135">
        <v>33</v>
      </c>
      <c r="Q72">
        <v>3.53</v>
      </c>
      <c r="R72">
        <v>3.75</v>
      </c>
      <c r="S72">
        <v>4.03</v>
      </c>
      <c r="T72">
        <v>4.16</v>
      </c>
      <c r="U72">
        <v>1.39</v>
      </c>
      <c r="V72">
        <v>1.39</v>
      </c>
      <c r="W72">
        <v>17.88</v>
      </c>
      <c r="X72">
        <v>3.57</v>
      </c>
      <c r="Y72">
        <v>15.97</v>
      </c>
      <c r="Z72">
        <v>6.75</v>
      </c>
      <c r="AA72">
        <v>7.33</v>
      </c>
      <c r="AB72">
        <v>3.67</v>
      </c>
      <c r="AC72">
        <v>1.23</v>
      </c>
      <c r="AD72">
        <v>6.74</v>
      </c>
      <c r="AE72">
        <v>6.74</v>
      </c>
      <c r="AF72">
        <v>1.74</v>
      </c>
    </row>
    <row r="73" spans="1:32">
      <c r="A73" t="s">
        <v>115</v>
      </c>
      <c r="B73" s="75">
        <v>261.18</v>
      </c>
      <c r="C73" s="75">
        <v>86.29</v>
      </c>
      <c r="D73" s="135">
        <f t="shared" si="1"/>
        <v>32.08</v>
      </c>
      <c r="E73" s="75"/>
      <c r="F73" s="78">
        <v>0.17</v>
      </c>
      <c r="G73" s="78">
        <v>0.17</v>
      </c>
      <c r="H73" s="78">
        <v>0.17</v>
      </c>
      <c r="I73">
        <v>54.94</v>
      </c>
      <c r="J73">
        <v>271.45999999999998</v>
      </c>
      <c r="K73">
        <v>97.58</v>
      </c>
      <c r="L73">
        <v>4.03</v>
      </c>
      <c r="M73">
        <v>13.45</v>
      </c>
      <c r="N73" s="135">
        <v>0.22</v>
      </c>
      <c r="O73" s="135">
        <v>6.42</v>
      </c>
      <c r="P73" s="135">
        <v>25.44</v>
      </c>
      <c r="Q73">
        <v>3.53</v>
      </c>
      <c r="R73">
        <v>0.01</v>
      </c>
      <c r="S73">
        <v>4.03</v>
      </c>
      <c r="T73">
        <v>4.34</v>
      </c>
      <c r="U73">
        <v>1.45</v>
      </c>
      <c r="V73">
        <v>1.45</v>
      </c>
      <c r="W73">
        <v>10.06</v>
      </c>
      <c r="X73">
        <v>2.0099999999999998</v>
      </c>
      <c r="Y73">
        <v>10.48</v>
      </c>
      <c r="Z73">
        <v>6.5</v>
      </c>
      <c r="AA73">
        <v>3.33</v>
      </c>
      <c r="AB73">
        <v>1.67</v>
      </c>
      <c r="AC73">
        <v>1.1399999999999999</v>
      </c>
      <c r="AD73">
        <v>7.17</v>
      </c>
      <c r="AE73">
        <v>7.17</v>
      </c>
      <c r="AF73">
        <v>1.74</v>
      </c>
    </row>
    <row r="74" spans="1:32">
      <c r="A74" t="s">
        <v>116</v>
      </c>
      <c r="B74" s="75">
        <v>261.18</v>
      </c>
      <c r="C74" s="75">
        <v>86.29</v>
      </c>
      <c r="D74" s="135">
        <f t="shared" si="1"/>
        <v>21.23</v>
      </c>
      <c r="E74" s="75"/>
      <c r="F74" s="78">
        <v>0.01</v>
      </c>
      <c r="G74" s="78">
        <v>0.01</v>
      </c>
      <c r="H74" s="78">
        <v>0.01</v>
      </c>
      <c r="I74">
        <v>54.94</v>
      </c>
      <c r="J74">
        <v>271.45999999999998</v>
      </c>
      <c r="K74">
        <v>97.58</v>
      </c>
      <c r="L74">
        <v>4.03</v>
      </c>
      <c r="M74">
        <v>14.13</v>
      </c>
      <c r="N74" s="135">
        <v>0</v>
      </c>
      <c r="O74" s="135">
        <v>1.27</v>
      </c>
      <c r="P74" s="135">
        <v>19.96</v>
      </c>
      <c r="Q74">
        <v>3.53</v>
      </c>
      <c r="R74">
        <v>0</v>
      </c>
      <c r="S74">
        <v>4.03</v>
      </c>
      <c r="T74">
        <v>4.95</v>
      </c>
      <c r="U74">
        <v>1.65</v>
      </c>
      <c r="V74">
        <v>1.66</v>
      </c>
      <c r="W74">
        <v>4.47</v>
      </c>
      <c r="X74">
        <v>0.89</v>
      </c>
      <c r="Y74">
        <v>5.88</v>
      </c>
      <c r="Z74">
        <v>6.5</v>
      </c>
      <c r="AA74">
        <v>2</v>
      </c>
      <c r="AB74">
        <v>1</v>
      </c>
      <c r="AC74">
        <v>1.22</v>
      </c>
      <c r="AD74">
        <v>7.49</v>
      </c>
      <c r="AE74">
        <v>7.49</v>
      </c>
      <c r="AF74">
        <v>1.74</v>
      </c>
    </row>
    <row r="75" spans="1:32">
      <c r="A75" t="s">
        <v>117</v>
      </c>
      <c r="B75" s="75">
        <v>261.18</v>
      </c>
      <c r="C75" s="75">
        <v>86.29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54.94</v>
      </c>
      <c r="J75">
        <v>271.45999999999998</v>
      </c>
      <c r="K75">
        <v>97.58</v>
      </c>
      <c r="L75">
        <v>3.57</v>
      </c>
      <c r="M75">
        <v>14.43</v>
      </c>
      <c r="N75" s="135">
        <v>0</v>
      </c>
      <c r="O75" s="135">
        <v>0</v>
      </c>
      <c r="P75" s="135">
        <v>0</v>
      </c>
      <c r="Q75">
        <v>3.53</v>
      </c>
      <c r="R75">
        <v>0</v>
      </c>
      <c r="S75">
        <v>4.03</v>
      </c>
      <c r="T75">
        <v>9.52</v>
      </c>
      <c r="U75">
        <v>3.17</v>
      </c>
      <c r="V75">
        <v>3.18</v>
      </c>
      <c r="W75">
        <v>0.75</v>
      </c>
      <c r="X75">
        <v>0.15</v>
      </c>
      <c r="Y75">
        <v>3.42</v>
      </c>
      <c r="Z75">
        <v>5.61</v>
      </c>
      <c r="AA75">
        <v>0.67</v>
      </c>
      <c r="AB75">
        <v>0.33</v>
      </c>
      <c r="AC75">
        <v>1.17</v>
      </c>
      <c r="AD75">
        <v>8.2200000000000006</v>
      </c>
      <c r="AE75">
        <v>8.2200000000000006</v>
      </c>
      <c r="AF75">
        <v>1.74</v>
      </c>
    </row>
    <row r="76" spans="1:32">
      <c r="A76" t="s">
        <v>118</v>
      </c>
      <c r="B76" s="75">
        <v>261.18</v>
      </c>
      <c r="C76" s="75">
        <v>86.29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54.94</v>
      </c>
      <c r="J76">
        <v>271.45999999999998</v>
      </c>
      <c r="K76">
        <v>97.58</v>
      </c>
      <c r="L76">
        <v>3.57</v>
      </c>
      <c r="M76">
        <v>14.75</v>
      </c>
      <c r="N76" s="135">
        <v>0</v>
      </c>
      <c r="O76" s="135">
        <v>0</v>
      </c>
      <c r="P76" s="135">
        <v>0</v>
      </c>
      <c r="Q76">
        <v>3.53</v>
      </c>
      <c r="R76">
        <v>0</v>
      </c>
      <c r="S76">
        <v>4.03</v>
      </c>
      <c r="T76">
        <v>10.17</v>
      </c>
      <c r="U76">
        <v>3.39</v>
      </c>
      <c r="V76">
        <v>3.39</v>
      </c>
      <c r="W76">
        <v>0</v>
      </c>
      <c r="X76">
        <v>0</v>
      </c>
      <c r="Y76">
        <v>1.47</v>
      </c>
      <c r="Z76">
        <v>2.5099999999999998</v>
      </c>
      <c r="AA76">
        <v>0</v>
      </c>
      <c r="AB76">
        <v>0</v>
      </c>
      <c r="AC76">
        <v>1.26</v>
      </c>
      <c r="AD76">
        <v>8.82</v>
      </c>
      <c r="AE76">
        <v>8.82</v>
      </c>
      <c r="AF76">
        <v>1.74</v>
      </c>
    </row>
    <row r="77" spans="1:32">
      <c r="A77" t="s">
        <v>119</v>
      </c>
      <c r="B77" s="75">
        <v>261.18</v>
      </c>
      <c r="C77" s="75">
        <v>86.29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54.94</v>
      </c>
      <c r="J77">
        <v>271.45999999999998</v>
      </c>
      <c r="K77">
        <v>97.58</v>
      </c>
      <c r="L77">
        <v>3.57</v>
      </c>
      <c r="M77">
        <v>14.47</v>
      </c>
      <c r="N77" s="135">
        <v>0</v>
      </c>
      <c r="O77" s="135">
        <v>0</v>
      </c>
      <c r="P77" s="135">
        <v>0</v>
      </c>
      <c r="Q77">
        <v>3.53</v>
      </c>
      <c r="R77">
        <v>0</v>
      </c>
      <c r="S77">
        <v>4.03</v>
      </c>
      <c r="T77">
        <v>20.45</v>
      </c>
      <c r="U77">
        <v>6.82</v>
      </c>
      <c r="V77">
        <v>6.81</v>
      </c>
      <c r="W77">
        <v>0</v>
      </c>
      <c r="X77">
        <v>0</v>
      </c>
      <c r="Y77">
        <v>0.26</v>
      </c>
      <c r="Z77">
        <v>0</v>
      </c>
      <c r="AA77">
        <v>0</v>
      </c>
      <c r="AB77">
        <v>0</v>
      </c>
      <c r="AC77">
        <v>3.01</v>
      </c>
      <c r="AD77">
        <v>13.48</v>
      </c>
      <c r="AE77">
        <v>13.48</v>
      </c>
      <c r="AF77">
        <v>1.74</v>
      </c>
    </row>
    <row r="78" spans="1:32">
      <c r="A78" t="s">
        <v>120</v>
      </c>
      <c r="B78" s="75">
        <v>261.18</v>
      </c>
      <c r="C78" s="75">
        <v>86.29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54.94</v>
      </c>
      <c r="J78">
        <v>271.45999999999998</v>
      </c>
      <c r="K78">
        <v>97.58</v>
      </c>
      <c r="L78">
        <v>3.57</v>
      </c>
      <c r="M78">
        <v>14.09</v>
      </c>
      <c r="N78" s="135">
        <v>0</v>
      </c>
      <c r="O78" s="135">
        <v>0</v>
      </c>
      <c r="P78" s="135">
        <v>0</v>
      </c>
      <c r="Q78">
        <v>3.53</v>
      </c>
      <c r="R78">
        <v>0</v>
      </c>
      <c r="S78">
        <v>4.03</v>
      </c>
      <c r="T78">
        <v>20.88</v>
      </c>
      <c r="U78">
        <v>6.96</v>
      </c>
      <c r="V78">
        <v>6.96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3</v>
      </c>
      <c r="AD78">
        <v>13.86</v>
      </c>
      <c r="AE78">
        <v>13.86</v>
      </c>
      <c r="AF78">
        <v>1.74</v>
      </c>
    </row>
    <row r="79" spans="1:32">
      <c r="A79" t="s">
        <v>121</v>
      </c>
      <c r="B79" s="75">
        <v>261.18</v>
      </c>
      <c r="C79" s="75">
        <v>86.29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54.94</v>
      </c>
      <c r="J79">
        <v>271.45999999999998</v>
      </c>
      <c r="K79">
        <v>97.58</v>
      </c>
      <c r="L79">
        <v>3.65</v>
      </c>
      <c r="M79">
        <v>13.9</v>
      </c>
      <c r="N79" s="135">
        <v>0</v>
      </c>
      <c r="O79" s="135">
        <v>0</v>
      </c>
      <c r="P79" s="135">
        <v>0</v>
      </c>
      <c r="Q79">
        <v>3.46</v>
      </c>
      <c r="R79">
        <v>0</v>
      </c>
      <c r="S79">
        <v>3.9</v>
      </c>
      <c r="T79">
        <v>20.69</v>
      </c>
      <c r="U79">
        <v>6.9</v>
      </c>
      <c r="V79">
        <v>6.89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2.89</v>
      </c>
      <c r="AD79">
        <v>14.02</v>
      </c>
      <c r="AE79">
        <v>14.02</v>
      </c>
      <c r="AF79">
        <v>1.74</v>
      </c>
    </row>
    <row r="80" spans="1:32">
      <c r="A80" t="s">
        <v>122</v>
      </c>
      <c r="B80" s="75">
        <v>261.18</v>
      </c>
      <c r="C80" s="75">
        <v>86.29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54.94</v>
      </c>
      <c r="J80">
        <v>271.45999999999998</v>
      </c>
      <c r="K80">
        <v>97.58</v>
      </c>
      <c r="L80">
        <v>3.65</v>
      </c>
      <c r="M80">
        <v>13.53</v>
      </c>
      <c r="N80" s="135">
        <v>0</v>
      </c>
      <c r="O80" s="135">
        <v>0</v>
      </c>
      <c r="P80" s="135">
        <v>0</v>
      </c>
      <c r="Q80">
        <v>3.46</v>
      </c>
      <c r="R80">
        <v>0</v>
      </c>
      <c r="S80">
        <v>3.9</v>
      </c>
      <c r="T80">
        <v>20.47</v>
      </c>
      <c r="U80">
        <v>6.82</v>
      </c>
      <c r="V80">
        <v>6.82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2.82</v>
      </c>
      <c r="AD80">
        <v>14.42</v>
      </c>
      <c r="AE80">
        <v>14.42</v>
      </c>
      <c r="AF80">
        <v>1.74</v>
      </c>
    </row>
    <row r="81" spans="1:32">
      <c r="A81" t="s">
        <v>123</v>
      </c>
      <c r="B81" s="75">
        <v>261.18</v>
      </c>
      <c r="C81" s="75">
        <v>86.29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54.94</v>
      </c>
      <c r="J81">
        <v>271.45999999999998</v>
      </c>
      <c r="K81">
        <v>97.58</v>
      </c>
      <c r="L81">
        <v>3.65</v>
      </c>
      <c r="M81">
        <v>13.22</v>
      </c>
      <c r="N81" s="135">
        <v>0</v>
      </c>
      <c r="O81" s="135">
        <v>0</v>
      </c>
      <c r="P81" s="135">
        <v>0</v>
      </c>
      <c r="Q81">
        <v>3.46</v>
      </c>
      <c r="R81">
        <v>0</v>
      </c>
      <c r="S81">
        <v>3.9</v>
      </c>
      <c r="T81">
        <v>20.27</v>
      </c>
      <c r="U81">
        <v>6.76</v>
      </c>
      <c r="V81">
        <v>6.75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2.71</v>
      </c>
      <c r="AD81">
        <v>14.57</v>
      </c>
      <c r="AE81">
        <v>14.57</v>
      </c>
      <c r="AF81">
        <v>1.74</v>
      </c>
    </row>
    <row r="82" spans="1:32">
      <c r="A82" t="s">
        <v>124</v>
      </c>
      <c r="B82" s="75">
        <v>261.18</v>
      </c>
      <c r="C82" s="75">
        <v>86.29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54.94</v>
      </c>
      <c r="J82">
        <v>271.45999999999998</v>
      </c>
      <c r="K82">
        <v>97.58</v>
      </c>
      <c r="L82">
        <v>3.65</v>
      </c>
      <c r="M82">
        <v>13.03</v>
      </c>
      <c r="N82" s="135">
        <v>0</v>
      </c>
      <c r="O82" s="135">
        <v>0</v>
      </c>
      <c r="P82" s="135">
        <v>0</v>
      </c>
      <c r="Q82">
        <v>3.46</v>
      </c>
      <c r="R82">
        <v>0</v>
      </c>
      <c r="S82">
        <v>3.9</v>
      </c>
      <c r="T82">
        <v>20.32</v>
      </c>
      <c r="U82">
        <v>6.77</v>
      </c>
      <c r="V82">
        <v>6.77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2.75</v>
      </c>
      <c r="AD82">
        <v>14.68</v>
      </c>
      <c r="AE82">
        <v>14.68</v>
      </c>
      <c r="AF82">
        <v>1.74</v>
      </c>
    </row>
    <row r="83" spans="1:32">
      <c r="A83" t="s">
        <v>125</v>
      </c>
      <c r="B83" s="75">
        <v>261.18</v>
      </c>
      <c r="C83" s="75">
        <v>86.29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54.94</v>
      </c>
      <c r="J83">
        <v>271.45999999999998</v>
      </c>
      <c r="K83">
        <v>97.58</v>
      </c>
      <c r="L83">
        <v>3.65</v>
      </c>
      <c r="M83">
        <v>14.92</v>
      </c>
      <c r="N83" s="135">
        <v>0</v>
      </c>
      <c r="O83" s="135">
        <v>0</v>
      </c>
      <c r="P83" s="135">
        <v>0</v>
      </c>
      <c r="Q83">
        <v>3.46</v>
      </c>
      <c r="R83">
        <v>0</v>
      </c>
      <c r="S83">
        <v>3.9</v>
      </c>
      <c r="T83">
        <v>19.510000000000002</v>
      </c>
      <c r="U83">
        <v>6.5</v>
      </c>
      <c r="V83">
        <v>6.51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2.8</v>
      </c>
      <c r="AD83">
        <v>15.46</v>
      </c>
      <c r="AE83">
        <v>15.46</v>
      </c>
      <c r="AF83">
        <v>1.74</v>
      </c>
    </row>
    <row r="84" spans="1:32">
      <c r="A84" t="s">
        <v>126</v>
      </c>
      <c r="B84" s="75">
        <v>261.18</v>
      </c>
      <c r="C84" s="75">
        <v>86.29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54.94</v>
      </c>
      <c r="J84">
        <v>271.45999999999998</v>
      </c>
      <c r="K84">
        <v>97.58</v>
      </c>
      <c r="L84">
        <v>3.65</v>
      </c>
      <c r="M84">
        <v>14.66</v>
      </c>
      <c r="N84" s="135">
        <v>0</v>
      </c>
      <c r="O84" s="135">
        <v>0</v>
      </c>
      <c r="P84" s="135">
        <v>0</v>
      </c>
      <c r="Q84">
        <v>3.46</v>
      </c>
      <c r="R84">
        <v>0</v>
      </c>
      <c r="S84">
        <v>3.9</v>
      </c>
      <c r="T84">
        <v>19.03</v>
      </c>
      <c r="U84">
        <v>6.34</v>
      </c>
      <c r="V84">
        <v>6.35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2.96</v>
      </c>
      <c r="AD84">
        <v>16.510000000000002</v>
      </c>
      <c r="AE84">
        <v>16.510000000000002</v>
      </c>
      <c r="AF84">
        <v>1.74</v>
      </c>
    </row>
    <row r="85" spans="1:32">
      <c r="A85" t="s">
        <v>127</v>
      </c>
      <c r="B85" s="75">
        <v>261.18</v>
      </c>
      <c r="C85" s="75">
        <v>86.29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54.94</v>
      </c>
      <c r="J85">
        <v>271.45999999999998</v>
      </c>
      <c r="K85">
        <v>97.58</v>
      </c>
      <c r="L85">
        <v>3.65</v>
      </c>
      <c r="M85">
        <v>14.5</v>
      </c>
      <c r="N85" s="135">
        <v>0</v>
      </c>
      <c r="O85" s="135">
        <v>0</v>
      </c>
      <c r="P85" s="135">
        <v>0</v>
      </c>
      <c r="Q85">
        <v>3.46</v>
      </c>
      <c r="R85">
        <v>0</v>
      </c>
      <c r="S85">
        <v>3.9</v>
      </c>
      <c r="T85">
        <v>18.72</v>
      </c>
      <c r="U85">
        <v>6.24</v>
      </c>
      <c r="V85">
        <v>6.24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3.22</v>
      </c>
      <c r="AD85">
        <v>17.309999999999999</v>
      </c>
      <c r="AE85">
        <v>17.309999999999999</v>
      </c>
      <c r="AF85">
        <v>1.74</v>
      </c>
    </row>
    <row r="86" spans="1:32">
      <c r="A86" t="s">
        <v>128</v>
      </c>
      <c r="B86" s="75">
        <v>261.18</v>
      </c>
      <c r="C86" s="75">
        <v>86.29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54.94</v>
      </c>
      <c r="J86">
        <v>271.45999999999998</v>
      </c>
      <c r="K86">
        <v>97.58</v>
      </c>
      <c r="L86">
        <v>3.65</v>
      </c>
      <c r="M86">
        <v>14.3</v>
      </c>
      <c r="N86" s="135">
        <v>0</v>
      </c>
      <c r="O86" s="135">
        <v>0</v>
      </c>
      <c r="P86" s="135">
        <v>0</v>
      </c>
      <c r="Q86">
        <v>3.46</v>
      </c>
      <c r="R86">
        <v>0</v>
      </c>
      <c r="S86">
        <v>3.9</v>
      </c>
      <c r="T86">
        <v>18.16</v>
      </c>
      <c r="U86">
        <v>6.05</v>
      </c>
      <c r="V86">
        <v>6.05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3.3</v>
      </c>
      <c r="AD86">
        <v>9.24</v>
      </c>
      <c r="AE86">
        <v>9.24</v>
      </c>
      <c r="AF86">
        <v>1.74</v>
      </c>
    </row>
    <row r="87" spans="1:32">
      <c r="A87" t="s">
        <v>129</v>
      </c>
      <c r="B87" s="75">
        <v>261.18</v>
      </c>
      <c r="C87" s="75">
        <v>86.29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54.94</v>
      </c>
      <c r="J87">
        <v>271.45999999999998</v>
      </c>
      <c r="K87">
        <v>97.58</v>
      </c>
      <c r="L87">
        <v>3.57</v>
      </c>
      <c r="M87">
        <v>14.27</v>
      </c>
      <c r="N87" s="135">
        <v>0</v>
      </c>
      <c r="O87" s="135">
        <v>0</v>
      </c>
      <c r="P87" s="135">
        <v>0</v>
      </c>
      <c r="Q87">
        <v>3.46</v>
      </c>
      <c r="R87">
        <v>0</v>
      </c>
      <c r="S87">
        <v>3.8</v>
      </c>
      <c r="T87">
        <v>17.95</v>
      </c>
      <c r="U87">
        <v>5.98</v>
      </c>
      <c r="V87">
        <v>5.99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3.47</v>
      </c>
      <c r="AD87">
        <v>9.66</v>
      </c>
      <c r="AE87">
        <v>9.66</v>
      </c>
      <c r="AF87">
        <v>1.74</v>
      </c>
    </row>
    <row r="88" spans="1:32">
      <c r="A88" t="s">
        <v>130</v>
      </c>
      <c r="B88" s="75">
        <v>261.18</v>
      </c>
      <c r="C88" s="75">
        <v>86.29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54.94</v>
      </c>
      <c r="J88">
        <v>271.45999999999998</v>
      </c>
      <c r="K88">
        <v>69.64</v>
      </c>
      <c r="L88">
        <v>3.57</v>
      </c>
      <c r="M88">
        <v>14.26</v>
      </c>
      <c r="N88" s="135">
        <v>0</v>
      </c>
      <c r="O88" s="135">
        <v>0</v>
      </c>
      <c r="P88" s="135">
        <v>0</v>
      </c>
      <c r="Q88">
        <v>3.46</v>
      </c>
      <c r="R88">
        <v>0</v>
      </c>
      <c r="S88">
        <v>3.8</v>
      </c>
      <c r="T88">
        <v>22.77</v>
      </c>
      <c r="U88">
        <v>7.59</v>
      </c>
      <c r="V88">
        <v>7.59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5.44</v>
      </c>
      <c r="AD88">
        <v>10.11</v>
      </c>
      <c r="AE88">
        <v>10.11</v>
      </c>
      <c r="AF88">
        <v>1.74</v>
      </c>
    </row>
    <row r="89" spans="1:32">
      <c r="A89" t="s">
        <v>131</v>
      </c>
      <c r="B89" s="75">
        <v>261.18</v>
      </c>
      <c r="C89" s="75">
        <v>86.29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54.94</v>
      </c>
      <c r="J89">
        <v>271.45999999999998</v>
      </c>
      <c r="K89">
        <v>41.69</v>
      </c>
      <c r="L89">
        <v>3.57</v>
      </c>
      <c r="M89">
        <v>25.16</v>
      </c>
      <c r="N89" s="135">
        <v>0</v>
      </c>
      <c r="O89" s="135">
        <v>0</v>
      </c>
      <c r="P89" s="135">
        <v>0</v>
      </c>
      <c r="Q89">
        <v>3.46</v>
      </c>
      <c r="R89">
        <v>0</v>
      </c>
      <c r="S89">
        <v>3.8</v>
      </c>
      <c r="T89">
        <v>23.28</v>
      </c>
      <c r="U89">
        <v>7.76</v>
      </c>
      <c r="V89">
        <v>7.76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5.4</v>
      </c>
      <c r="AD89">
        <v>10.52</v>
      </c>
      <c r="AE89">
        <v>10.52</v>
      </c>
      <c r="AF89">
        <v>1.74</v>
      </c>
    </row>
    <row r="90" spans="1:32">
      <c r="A90" t="s">
        <v>132</v>
      </c>
      <c r="B90" s="75">
        <v>261.18</v>
      </c>
      <c r="C90" s="75">
        <v>86.29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54.94</v>
      </c>
      <c r="J90">
        <v>271.45999999999998</v>
      </c>
      <c r="K90">
        <v>39.56</v>
      </c>
      <c r="L90">
        <v>3.57</v>
      </c>
      <c r="M90">
        <v>24.82</v>
      </c>
      <c r="N90" s="135">
        <v>0</v>
      </c>
      <c r="O90" s="135">
        <v>0</v>
      </c>
      <c r="P90" s="135">
        <v>0</v>
      </c>
      <c r="Q90">
        <v>3.46</v>
      </c>
      <c r="R90">
        <v>0</v>
      </c>
      <c r="S90">
        <v>3.8</v>
      </c>
      <c r="T90">
        <v>23.92</v>
      </c>
      <c r="U90">
        <v>7.97</v>
      </c>
      <c r="V90">
        <v>7.98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5.32</v>
      </c>
      <c r="AD90">
        <v>10.93</v>
      </c>
      <c r="AE90">
        <v>10.93</v>
      </c>
      <c r="AF90">
        <v>1.74</v>
      </c>
    </row>
    <row r="91" spans="1:32">
      <c r="A91" t="s">
        <v>133</v>
      </c>
      <c r="B91" s="75">
        <v>261.18</v>
      </c>
      <c r="C91" s="75">
        <v>86.29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54.94</v>
      </c>
      <c r="J91">
        <v>271.45999999999998</v>
      </c>
      <c r="K91">
        <v>39.56</v>
      </c>
      <c r="L91">
        <v>3.57</v>
      </c>
      <c r="M91">
        <v>24.66</v>
      </c>
      <c r="N91" s="135">
        <v>0</v>
      </c>
      <c r="O91" s="135">
        <v>0</v>
      </c>
      <c r="P91" s="135">
        <v>0</v>
      </c>
      <c r="Q91">
        <v>3.38</v>
      </c>
      <c r="R91">
        <v>0</v>
      </c>
      <c r="S91">
        <v>3.8</v>
      </c>
      <c r="T91">
        <v>24.5</v>
      </c>
      <c r="U91">
        <v>8.17</v>
      </c>
      <c r="V91">
        <v>8.17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3.82</v>
      </c>
      <c r="AD91">
        <v>11.65</v>
      </c>
      <c r="AE91">
        <v>11.65</v>
      </c>
      <c r="AF91">
        <v>1.74</v>
      </c>
    </row>
    <row r="92" spans="1:32">
      <c r="A92" t="s">
        <v>134</v>
      </c>
      <c r="B92" s="75">
        <v>261.18</v>
      </c>
      <c r="C92" s="75">
        <v>86.29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54.94</v>
      </c>
      <c r="J92">
        <v>271.45999999999998</v>
      </c>
      <c r="K92">
        <v>39.56</v>
      </c>
      <c r="L92">
        <v>3.57</v>
      </c>
      <c r="M92">
        <v>24.49</v>
      </c>
      <c r="N92" s="135">
        <v>0</v>
      </c>
      <c r="O92" s="135">
        <v>0</v>
      </c>
      <c r="P92" s="135">
        <v>0</v>
      </c>
      <c r="Q92">
        <v>3.38</v>
      </c>
      <c r="R92">
        <v>0</v>
      </c>
      <c r="S92">
        <v>3.8</v>
      </c>
      <c r="T92">
        <v>26.08</v>
      </c>
      <c r="U92">
        <v>8.69</v>
      </c>
      <c r="V92">
        <v>8.69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3.88</v>
      </c>
      <c r="AD92">
        <v>12.52</v>
      </c>
      <c r="AE92">
        <v>12.52</v>
      </c>
      <c r="AF92">
        <v>1.74</v>
      </c>
    </row>
    <row r="93" spans="1:32">
      <c r="A93" t="s">
        <v>135</v>
      </c>
      <c r="B93" s="75">
        <v>261.18</v>
      </c>
      <c r="C93" s="75">
        <v>86.29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54.94</v>
      </c>
      <c r="J93">
        <v>271.45999999999998</v>
      </c>
      <c r="K93">
        <v>39.56</v>
      </c>
      <c r="L93">
        <v>3.57</v>
      </c>
      <c r="M93">
        <v>24.32</v>
      </c>
      <c r="N93" s="135">
        <v>0</v>
      </c>
      <c r="O93" s="135">
        <v>0</v>
      </c>
      <c r="P93" s="135">
        <v>0</v>
      </c>
      <c r="Q93">
        <v>3.38</v>
      </c>
      <c r="R93">
        <v>0</v>
      </c>
      <c r="S93">
        <v>3.8</v>
      </c>
      <c r="T93">
        <v>22.23</v>
      </c>
      <c r="U93">
        <v>7.41</v>
      </c>
      <c r="V93">
        <v>7.4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4.34</v>
      </c>
      <c r="AD93">
        <v>13.37</v>
      </c>
      <c r="AE93">
        <v>13.37</v>
      </c>
      <c r="AF93">
        <v>1.74</v>
      </c>
    </row>
    <row r="94" spans="1:32">
      <c r="A94" t="s">
        <v>136</v>
      </c>
      <c r="B94" s="75">
        <v>261.18</v>
      </c>
      <c r="C94" s="75">
        <v>86.29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54.94</v>
      </c>
      <c r="J94">
        <v>271.45999999999998</v>
      </c>
      <c r="K94">
        <v>39.56</v>
      </c>
      <c r="L94">
        <v>3.57</v>
      </c>
      <c r="M94">
        <v>24.15</v>
      </c>
      <c r="N94" s="135">
        <v>0</v>
      </c>
      <c r="O94" s="135">
        <v>0</v>
      </c>
      <c r="P94" s="135">
        <v>0</v>
      </c>
      <c r="Q94">
        <v>3.38</v>
      </c>
      <c r="R94">
        <v>0</v>
      </c>
      <c r="S94">
        <v>3.8</v>
      </c>
      <c r="T94">
        <v>23.01</v>
      </c>
      <c r="U94">
        <v>7.67</v>
      </c>
      <c r="V94">
        <v>7.67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4.88</v>
      </c>
      <c r="AD94">
        <v>14.32</v>
      </c>
      <c r="AE94">
        <v>14.32</v>
      </c>
      <c r="AF94">
        <v>1.74</v>
      </c>
    </row>
    <row r="95" spans="1:32">
      <c r="A95" t="s">
        <v>137</v>
      </c>
      <c r="B95" s="75">
        <v>221.92</v>
      </c>
      <c r="C95" s="75">
        <v>73.930000000000007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54.94</v>
      </c>
      <c r="J95">
        <v>271.45999999999998</v>
      </c>
      <c r="K95">
        <v>39.56</v>
      </c>
      <c r="L95">
        <v>3.49</v>
      </c>
      <c r="M95">
        <v>24.21</v>
      </c>
      <c r="N95" s="135">
        <v>0</v>
      </c>
      <c r="O95" s="135">
        <v>0</v>
      </c>
      <c r="P95" s="135">
        <v>0</v>
      </c>
      <c r="Q95">
        <v>3.38</v>
      </c>
      <c r="R95">
        <v>0</v>
      </c>
      <c r="S95">
        <v>3.8</v>
      </c>
      <c r="T95">
        <v>24</v>
      </c>
      <c r="U95">
        <v>8</v>
      </c>
      <c r="V95">
        <v>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5.45</v>
      </c>
      <c r="AD95">
        <v>14.34</v>
      </c>
      <c r="AE95">
        <v>14.34</v>
      </c>
      <c r="AF95">
        <v>1.74</v>
      </c>
    </row>
    <row r="96" spans="1:32">
      <c r="A96" t="s">
        <v>138</v>
      </c>
      <c r="B96" s="75">
        <v>221.92</v>
      </c>
      <c r="C96" s="75">
        <v>73.930000000000007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54.94</v>
      </c>
      <c r="J96">
        <v>271.45999999999998</v>
      </c>
      <c r="K96">
        <v>39.56</v>
      </c>
      <c r="L96">
        <v>3.49</v>
      </c>
      <c r="M96">
        <v>24.25</v>
      </c>
      <c r="N96" s="135">
        <v>0</v>
      </c>
      <c r="O96" s="135">
        <v>0</v>
      </c>
      <c r="P96" s="135">
        <v>0</v>
      </c>
      <c r="Q96">
        <v>3.38</v>
      </c>
      <c r="R96">
        <v>0</v>
      </c>
      <c r="S96">
        <v>3.8</v>
      </c>
      <c r="T96">
        <v>25</v>
      </c>
      <c r="U96">
        <v>8.33</v>
      </c>
      <c r="V96">
        <v>8.34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4.04</v>
      </c>
      <c r="AD96">
        <v>14.34</v>
      </c>
      <c r="AE96">
        <v>14.34</v>
      </c>
      <c r="AF96">
        <v>1.74</v>
      </c>
    </row>
    <row r="97" spans="1:36">
      <c r="A97" t="s">
        <v>139</v>
      </c>
      <c r="B97" s="75">
        <v>221.92</v>
      </c>
      <c r="C97" s="75">
        <v>73.930000000000007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54.94</v>
      </c>
      <c r="J97">
        <v>271.45999999999998</v>
      </c>
      <c r="K97">
        <v>39.56</v>
      </c>
      <c r="L97">
        <v>3.49</v>
      </c>
      <c r="M97">
        <v>31.14</v>
      </c>
      <c r="N97" s="135">
        <v>0</v>
      </c>
      <c r="O97" s="135">
        <v>0</v>
      </c>
      <c r="P97" s="135">
        <v>0</v>
      </c>
      <c r="Q97">
        <v>3.38</v>
      </c>
      <c r="R97">
        <v>0</v>
      </c>
      <c r="S97">
        <v>3.8</v>
      </c>
      <c r="T97">
        <v>25.93</v>
      </c>
      <c r="U97">
        <v>8.64</v>
      </c>
      <c r="V97">
        <v>8.65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</v>
      </c>
      <c r="AD97">
        <v>14.36</v>
      </c>
      <c r="AE97">
        <v>14.36</v>
      </c>
      <c r="AF97">
        <v>1.74</v>
      </c>
    </row>
    <row r="98" spans="1:36">
      <c r="A98" t="s">
        <v>140</v>
      </c>
      <c r="B98" s="75">
        <v>221.92</v>
      </c>
      <c r="C98" s="75">
        <v>73.930000000000007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54.94</v>
      </c>
      <c r="J98">
        <v>271.45999999999998</v>
      </c>
      <c r="K98">
        <v>39.56</v>
      </c>
      <c r="L98">
        <v>3.49</v>
      </c>
      <c r="M98">
        <v>30.08</v>
      </c>
      <c r="N98" s="135">
        <v>0</v>
      </c>
      <c r="O98" s="135">
        <v>0</v>
      </c>
      <c r="P98" s="135">
        <v>0</v>
      </c>
      <c r="Q98">
        <v>3.38</v>
      </c>
      <c r="R98">
        <v>0</v>
      </c>
      <c r="S98">
        <v>3.8</v>
      </c>
      <c r="T98">
        <v>27.15</v>
      </c>
      <c r="U98">
        <v>9.0500000000000007</v>
      </c>
      <c r="V98">
        <v>9.0500000000000007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4.0199999999999996</v>
      </c>
      <c r="AD98">
        <v>12.87</v>
      </c>
      <c r="AE98">
        <v>12.87</v>
      </c>
      <c r="AF98">
        <v>1.74</v>
      </c>
    </row>
    <row r="99" spans="1:36">
      <c r="A99" t="s">
        <v>141</v>
      </c>
      <c r="B99" s="75">
        <f>SUM(B3:B98)/4000</f>
        <v>5.8980900000000025</v>
      </c>
      <c r="C99" s="75">
        <f t="shared" ref="C99:L99" si="2">SUM(C3:C98)/4000</f>
        <v>1.8173624999999998</v>
      </c>
      <c r="D99" s="135">
        <f t="shared" ref="D99" si="3">SUM(D3:D98)/4000</f>
        <v>1.0051974999999995</v>
      </c>
      <c r="E99" s="75"/>
      <c r="F99" s="78">
        <f t="shared" si="2"/>
        <v>0.113035</v>
      </c>
      <c r="G99" s="78">
        <f t="shared" si="2"/>
        <v>0.113035</v>
      </c>
      <c r="H99" s="78">
        <f t="shared" si="2"/>
        <v>0.11585000000000001</v>
      </c>
      <c r="I99">
        <f t="shared" si="2"/>
        <v>1.2021999999999986</v>
      </c>
      <c r="J99">
        <f t="shared" si="2"/>
        <v>6.5150399999999866</v>
      </c>
      <c r="K99">
        <f t="shared" si="2"/>
        <v>1.4789025</v>
      </c>
      <c r="L99">
        <f t="shared" si="2"/>
        <v>8.9059999999999917E-2</v>
      </c>
      <c r="M99">
        <f t="shared" ref="M99:AB99" si="4">SUM(M3:M98)/4000</f>
        <v>0.20855749999999998</v>
      </c>
      <c r="N99" s="135">
        <f t="shared" si="4"/>
        <v>0.31762499999999982</v>
      </c>
      <c r="O99" s="135">
        <f t="shared" si="4"/>
        <v>0.33466749999999978</v>
      </c>
      <c r="P99" s="135">
        <f t="shared" si="4"/>
        <v>0.35290499999999986</v>
      </c>
      <c r="Q99">
        <f t="shared" si="4"/>
        <v>8.194999999999994E-2</v>
      </c>
      <c r="R99">
        <f t="shared" si="4"/>
        <v>0.89966249999999981</v>
      </c>
      <c r="S99">
        <f t="shared" si="4"/>
        <v>9.101999999999992E-2</v>
      </c>
      <c r="T99">
        <f t="shared" si="4"/>
        <v>0.23478499999999997</v>
      </c>
      <c r="U99">
        <f t="shared" si="4"/>
        <v>7.8257500000000008E-2</v>
      </c>
      <c r="V99">
        <f t="shared" si="4"/>
        <v>7.8269999999999965E-2</v>
      </c>
      <c r="W99">
        <f t="shared" si="4"/>
        <v>1.6271175</v>
      </c>
      <c r="X99">
        <f t="shared" si="4"/>
        <v>0.32540999999999998</v>
      </c>
      <c r="Y99">
        <f t="shared" si="4"/>
        <v>0.60981500000000011</v>
      </c>
      <c r="Z99">
        <f t="shared" si="4"/>
        <v>0.34633499999999995</v>
      </c>
      <c r="AA99">
        <f t="shared" si="4"/>
        <v>0.62168000000000023</v>
      </c>
      <c r="AB99">
        <f t="shared" si="4"/>
        <v>0.31079000000000001</v>
      </c>
      <c r="AC99">
        <f t="shared" ref="AC99:AJ99" si="5">SUM(AC3:AC98)/4000</f>
        <v>5.6434999999999971E-2</v>
      </c>
      <c r="AD99">
        <f t="shared" si="5"/>
        <v>0.15930250000000004</v>
      </c>
      <c r="AE99">
        <f t="shared" si="5"/>
        <v>0.15930250000000004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44862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44862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74</v>
      </c>
      <c r="C19" s="136">
        <f>'IDT-1 Calculation'!DG19</f>
        <v>-74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74</v>
      </c>
      <c r="C20" s="136">
        <f>'IDT-1 Calculation'!DG20</f>
        <v>-74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79</v>
      </c>
      <c r="C21" s="136">
        <f>'IDT-1 Calculation'!DG21</f>
        <v>-79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69</v>
      </c>
      <c r="C22" s="136">
        <f>'IDT-1 Calculation'!DG22</f>
        <v>-69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64</v>
      </c>
      <c r="C23" s="136">
        <f>'IDT-1 Calculation'!DG23</f>
        <v>-64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54</v>
      </c>
      <c r="C24" s="136">
        <f>'IDT-1 Calculation'!DG24</f>
        <v>-54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39</v>
      </c>
      <c r="C25" s="136">
        <f>'IDT-1 Calculation'!DG25</f>
        <v>-39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76</v>
      </c>
      <c r="C26" s="136">
        <f>'IDT-1 Calculation'!DG26</f>
        <v>-76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36</v>
      </c>
      <c r="C27" s="136">
        <f>'IDT-1 Calculation'!DG27</f>
        <v>-36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0.14124999999999999</v>
      </c>
      <c r="C99" s="152">
        <f>SUM(C3:C98)/4000</f>
        <v>-0.14124999999999999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220.60969946592635</v>
      </c>
      <c r="L3">
        <v>0</v>
      </c>
      <c r="M3">
        <v>63.76582702228076</v>
      </c>
      <c r="N3">
        <v>51.874106452859344</v>
      </c>
      <c r="O3">
        <v>73.283955187499998</v>
      </c>
      <c r="P3">
        <v>24.812808529945556</v>
      </c>
      <c r="Q3">
        <v>0</v>
      </c>
      <c r="R3">
        <v>18.612146634759199</v>
      </c>
      <c r="S3">
        <v>11.572731106569956</v>
      </c>
      <c r="T3">
        <v>0</v>
      </c>
      <c r="U3">
        <v>51.759859280370513</v>
      </c>
      <c r="V3">
        <v>8.6406962372959928</v>
      </c>
      <c r="W3">
        <v>11.397382965733184</v>
      </c>
      <c r="X3">
        <v>22.002822098125339</v>
      </c>
      <c r="Y3">
        <v>0</v>
      </c>
      <c r="Z3">
        <v>2.8784289600000004</v>
      </c>
      <c r="AA3">
        <v>0</v>
      </c>
      <c r="AB3">
        <v>5.7369297999999995</v>
      </c>
      <c r="AC3">
        <v>0</v>
      </c>
      <c r="AD3">
        <v>3.7716542500000001</v>
      </c>
      <c r="AE3">
        <v>6.7624751999999999</v>
      </c>
      <c r="AF3">
        <v>4.44243085</v>
      </c>
      <c r="AG3">
        <v>28.356607620000005</v>
      </c>
      <c r="AH3">
        <v>10.27289549</v>
      </c>
      <c r="AI3">
        <v>0</v>
      </c>
      <c r="AJ3">
        <v>0</v>
      </c>
      <c r="AK3">
        <v>22.574736450000003</v>
      </c>
      <c r="AL3">
        <v>8.6689999999999987</v>
      </c>
      <c r="AM3">
        <v>0</v>
      </c>
      <c r="AN3">
        <v>0</v>
      </c>
      <c r="AO3">
        <v>4.7776176000000001</v>
      </c>
      <c r="AP3">
        <v>5.6261520000000012</v>
      </c>
      <c r="AQ3">
        <v>0</v>
      </c>
      <c r="AR3">
        <v>23.274086399999995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24.230784579883675</v>
      </c>
      <c r="BB3">
        <f>SUM(B3:AZ3)-BA3</f>
        <v>672.05612169348251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220.60969946592635</v>
      </c>
      <c r="L4">
        <v>0</v>
      </c>
      <c r="M4">
        <v>63.76582702228076</v>
      </c>
      <c r="N4">
        <v>51.874106452859344</v>
      </c>
      <c r="O4">
        <v>73.283955187499998</v>
      </c>
      <c r="P4">
        <v>24.82112117462674</v>
      </c>
      <c r="Q4">
        <v>0</v>
      </c>
      <c r="R4">
        <v>18.612146634759199</v>
      </c>
      <c r="S4">
        <v>11.572731106569956</v>
      </c>
      <c r="T4">
        <v>0</v>
      </c>
      <c r="U4">
        <v>51.759859280370513</v>
      </c>
      <c r="V4">
        <v>8.6406962372959928</v>
      </c>
      <c r="W4">
        <v>11.00305204682285</v>
      </c>
      <c r="X4">
        <v>22.002822098125339</v>
      </c>
      <c r="Y4">
        <v>0</v>
      </c>
      <c r="Z4">
        <v>2.8784289600000004</v>
      </c>
      <c r="AA4">
        <v>0</v>
      </c>
      <c r="AB4">
        <v>5.7369297999999995</v>
      </c>
      <c r="AC4">
        <v>0</v>
      </c>
      <c r="AD4">
        <v>3.7716542500000001</v>
      </c>
      <c r="AE4">
        <v>6.7624751999999999</v>
      </c>
      <c r="AF4">
        <v>4.44243085</v>
      </c>
      <c r="AG4">
        <v>28.356607620000005</v>
      </c>
      <c r="AH4">
        <v>0</v>
      </c>
      <c r="AI4">
        <v>0</v>
      </c>
      <c r="AJ4">
        <v>0</v>
      </c>
      <c r="AK4">
        <v>22.574736450000003</v>
      </c>
      <c r="AL4">
        <v>8.6689999999999987</v>
      </c>
      <c r="AM4">
        <v>0</v>
      </c>
      <c r="AN4">
        <v>0</v>
      </c>
      <c r="AO4">
        <v>4.7776176000000001</v>
      </c>
      <c r="AP4">
        <v>5.6261520000000012</v>
      </c>
      <c r="AQ4">
        <v>0</v>
      </c>
      <c r="AR4">
        <v>23.274086399999995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23.85985413279834</v>
      </c>
      <c r="BB4">
        <f t="shared" ref="BB4:BB67" si="0">SUM(B4:AZ4)-BA4</f>
        <v>661.7681383763387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220.60969946592635</v>
      </c>
      <c r="L5">
        <v>0</v>
      </c>
      <c r="M5">
        <v>63.76582702228076</v>
      </c>
      <c r="N5">
        <v>51.874106452859344</v>
      </c>
      <c r="O5">
        <v>73.283955187499998</v>
      </c>
      <c r="P5">
        <v>24.823870782288747</v>
      </c>
      <c r="Q5">
        <v>0</v>
      </c>
      <c r="R5">
        <v>18.612146634759199</v>
      </c>
      <c r="S5">
        <v>11.572731106569956</v>
      </c>
      <c r="T5">
        <v>0</v>
      </c>
      <c r="U5">
        <v>51.759859280370513</v>
      </c>
      <c r="V5">
        <v>8.6406962372959928</v>
      </c>
      <c r="W5">
        <v>11.00305204682285</v>
      </c>
      <c r="X5">
        <v>22.002822098125339</v>
      </c>
      <c r="Y5">
        <v>0</v>
      </c>
      <c r="Z5">
        <v>2.8784289600000004</v>
      </c>
      <c r="AA5">
        <v>0</v>
      </c>
      <c r="AB5">
        <v>5.7369297999999995</v>
      </c>
      <c r="AC5">
        <v>0</v>
      </c>
      <c r="AD5">
        <v>3.7716542500000001</v>
      </c>
      <c r="AE5">
        <v>6.7624751999999999</v>
      </c>
      <c r="AF5">
        <v>4.44243085</v>
      </c>
      <c r="AG5">
        <v>28.356607620000005</v>
      </c>
      <c r="AH5">
        <v>0</v>
      </c>
      <c r="AI5">
        <v>0</v>
      </c>
      <c r="AJ5">
        <v>0</v>
      </c>
      <c r="AK5">
        <v>22.574736450000003</v>
      </c>
      <c r="AL5">
        <v>8.6689999999999987</v>
      </c>
      <c r="AM5">
        <v>0</v>
      </c>
      <c r="AN5">
        <v>0</v>
      </c>
      <c r="AO5">
        <v>4.7776176000000001</v>
      </c>
      <c r="AP5">
        <v>4.7822292000000006</v>
      </c>
      <c r="AQ5">
        <v>0</v>
      </c>
      <c r="AR5">
        <v>1.4546304000000001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23.071264324753745</v>
      </c>
      <c r="BB5">
        <f t="shared" si="0"/>
        <v>639.89609899204527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220.60969946592635</v>
      </c>
      <c r="L6">
        <v>0</v>
      </c>
      <c r="M6">
        <v>63.76582702228076</v>
      </c>
      <c r="N6">
        <v>51.874106452859344</v>
      </c>
      <c r="O6">
        <v>73.283955187499998</v>
      </c>
      <c r="P6">
        <v>24.82112117462674</v>
      </c>
      <c r="Q6">
        <v>0</v>
      </c>
      <c r="R6">
        <v>18.612146634759199</v>
      </c>
      <c r="S6">
        <v>11.572731106569956</v>
      </c>
      <c r="T6">
        <v>0</v>
      </c>
      <c r="U6">
        <v>51.759859280370513</v>
      </c>
      <c r="V6">
        <v>8.6406962372959928</v>
      </c>
      <c r="W6">
        <v>11.00305204682285</v>
      </c>
      <c r="X6">
        <v>22.002822098125339</v>
      </c>
      <c r="Y6">
        <v>0</v>
      </c>
      <c r="Z6">
        <v>2.8784289600000004</v>
      </c>
      <c r="AA6">
        <v>0</v>
      </c>
      <c r="AB6">
        <v>5.7369297999999995</v>
      </c>
      <c r="AC6">
        <v>0</v>
      </c>
      <c r="AD6">
        <v>3.7716542500000001</v>
      </c>
      <c r="AE6">
        <v>6.7624751999999999</v>
      </c>
      <c r="AF6">
        <v>4.44243085</v>
      </c>
      <c r="AG6">
        <v>28.356607620000005</v>
      </c>
      <c r="AH6">
        <v>0</v>
      </c>
      <c r="AI6">
        <v>0</v>
      </c>
      <c r="AJ6">
        <v>0</v>
      </c>
      <c r="AK6">
        <v>22.574736450000003</v>
      </c>
      <c r="AL6">
        <v>8.6689999999999987</v>
      </c>
      <c r="AM6">
        <v>0</v>
      </c>
      <c r="AN6">
        <v>0</v>
      </c>
      <c r="AO6">
        <v>4.7776176000000001</v>
      </c>
      <c r="AP6">
        <v>4.7822292000000006</v>
      </c>
      <c r="AQ6">
        <v>0</v>
      </c>
      <c r="AR6">
        <v>1.4546304000000001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23.071168638398344</v>
      </c>
      <c r="BB6">
        <f t="shared" si="0"/>
        <v>639.89344507073861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220.60969946592635</v>
      </c>
      <c r="L7">
        <v>0</v>
      </c>
      <c r="M7">
        <v>63.76582702228076</v>
      </c>
      <c r="N7">
        <v>51.874106452859344</v>
      </c>
      <c r="O7">
        <v>73.283955187499998</v>
      </c>
      <c r="P7">
        <v>24.813510235217674</v>
      </c>
      <c r="Q7">
        <v>0</v>
      </c>
      <c r="R7">
        <v>18.617902743494593</v>
      </c>
      <c r="S7">
        <v>11.166515245981492</v>
      </c>
      <c r="T7">
        <v>0</v>
      </c>
      <c r="U7">
        <v>51.759859280370513</v>
      </c>
      <c r="V7">
        <v>3.5315279999999993</v>
      </c>
      <c r="W7">
        <v>11.00305204682285</v>
      </c>
      <c r="X7">
        <v>22.002822098125339</v>
      </c>
      <c r="Y7">
        <v>0</v>
      </c>
      <c r="Z7">
        <v>2.8784289600000004</v>
      </c>
      <c r="AA7">
        <v>0</v>
      </c>
      <c r="AB7">
        <v>5.7369297999999995</v>
      </c>
      <c r="AC7">
        <v>0</v>
      </c>
      <c r="AD7">
        <v>3.7716542500000001</v>
      </c>
      <c r="AE7">
        <v>6.7624751999999999</v>
      </c>
      <c r="AF7">
        <v>4.44243085</v>
      </c>
      <c r="AG7">
        <v>28.356607620000005</v>
      </c>
      <c r="AH7">
        <v>0</v>
      </c>
      <c r="AI7">
        <v>0</v>
      </c>
      <c r="AJ7">
        <v>0</v>
      </c>
      <c r="AK7">
        <v>22.574736450000003</v>
      </c>
      <c r="AL7">
        <v>8.6689999999999987</v>
      </c>
      <c r="AM7">
        <v>0</v>
      </c>
      <c r="AN7">
        <v>0</v>
      </c>
      <c r="AO7">
        <v>4.7776176000000001</v>
      </c>
      <c r="AP7">
        <v>4.7822292000000006</v>
      </c>
      <c r="AQ7">
        <v>0</v>
      </c>
      <c r="AR7">
        <v>1.4546304000000001</v>
      </c>
      <c r="AS7">
        <v>4.6083323519999997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22.663285623094616</v>
      </c>
      <c r="BB7">
        <f t="shared" si="0"/>
        <v>628.58056483748442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223.65679476241704</v>
      </c>
      <c r="L8">
        <v>0</v>
      </c>
      <c r="M8">
        <v>63.76582702228076</v>
      </c>
      <c r="N8">
        <v>51.874106452859344</v>
      </c>
      <c r="O8">
        <v>73.283955187499998</v>
      </c>
      <c r="P8">
        <v>24.813510235217674</v>
      </c>
      <c r="Q8">
        <v>0</v>
      </c>
      <c r="R8">
        <v>18.617902743494593</v>
      </c>
      <c r="S8">
        <v>11.707435028169014</v>
      </c>
      <c r="T8">
        <v>0</v>
      </c>
      <c r="U8">
        <v>51.759859280370513</v>
      </c>
      <c r="V8">
        <v>6.2474098632407795</v>
      </c>
      <c r="W8">
        <v>11.00305204682285</v>
      </c>
      <c r="X8">
        <v>22.002822098125339</v>
      </c>
      <c r="Y8">
        <v>0</v>
      </c>
      <c r="Z8">
        <v>2.8784289600000004</v>
      </c>
      <c r="AA8">
        <v>0</v>
      </c>
      <c r="AB8">
        <v>5.7369297999999995</v>
      </c>
      <c r="AC8">
        <v>0</v>
      </c>
      <c r="AD8">
        <v>3.7716542500000001</v>
      </c>
      <c r="AE8">
        <v>6.7624751999999999</v>
      </c>
      <c r="AF8">
        <v>4.44243085</v>
      </c>
      <c r="AG8">
        <v>28.356607620000005</v>
      </c>
      <c r="AH8">
        <v>0</v>
      </c>
      <c r="AI8">
        <v>0</v>
      </c>
      <c r="AJ8">
        <v>0</v>
      </c>
      <c r="AK8">
        <v>22.574736450000003</v>
      </c>
      <c r="AL8">
        <v>8.6689999999999987</v>
      </c>
      <c r="AM8">
        <v>0</v>
      </c>
      <c r="AN8">
        <v>0</v>
      </c>
      <c r="AO8">
        <v>4.7776176000000001</v>
      </c>
      <c r="AP8">
        <v>4.7822292000000006</v>
      </c>
      <c r="AQ8">
        <v>0</v>
      </c>
      <c r="AR8">
        <v>1.4546304000000001</v>
      </c>
      <c r="AS8">
        <v>4.6083323519999997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22.882661798551823</v>
      </c>
      <c r="BB8">
        <f t="shared" si="0"/>
        <v>634.66508560394618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223.65679476241704</v>
      </c>
      <c r="L9">
        <v>0</v>
      </c>
      <c r="M9">
        <v>63.76582702228076</v>
      </c>
      <c r="N9">
        <v>51.874106452859344</v>
      </c>
      <c r="O9">
        <v>73.283955187499998</v>
      </c>
      <c r="P9">
        <v>24.813510235217674</v>
      </c>
      <c r="Q9">
        <v>0</v>
      </c>
      <c r="R9">
        <v>9.5424044352000017</v>
      </c>
      <c r="S9">
        <v>5.9927324688427293</v>
      </c>
      <c r="T9">
        <v>0</v>
      </c>
      <c r="U9">
        <v>51.759859280370513</v>
      </c>
      <c r="V9">
        <v>1.3997082830935255</v>
      </c>
      <c r="W9">
        <v>11.00305204682285</v>
      </c>
      <c r="X9">
        <v>22.002822098125339</v>
      </c>
      <c r="Y9">
        <v>0</v>
      </c>
      <c r="Z9">
        <v>0</v>
      </c>
      <c r="AA9">
        <v>0</v>
      </c>
      <c r="AB9">
        <v>0</v>
      </c>
      <c r="AC9">
        <v>0</v>
      </c>
      <c r="AD9">
        <v>3.7716542500000001</v>
      </c>
      <c r="AE9">
        <v>6.7624751999999999</v>
      </c>
      <c r="AF9">
        <v>4.44243085</v>
      </c>
      <c r="AG9">
        <v>28.356607620000005</v>
      </c>
      <c r="AH9">
        <v>0</v>
      </c>
      <c r="AI9">
        <v>0</v>
      </c>
      <c r="AJ9">
        <v>0</v>
      </c>
      <c r="AK9">
        <v>22.574736450000003</v>
      </c>
      <c r="AL9">
        <v>8.6689999999999987</v>
      </c>
      <c r="AM9">
        <v>0</v>
      </c>
      <c r="AN9">
        <v>0</v>
      </c>
      <c r="AO9">
        <v>4.7776176000000001</v>
      </c>
      <c r="AP9">
        <v>5.7386750400000004</v>
      </c>
      <c r="AQ9">
        <v>0</v>
      </c>
      <c r="AR9">
        <v>1.4546304000000001</v>
      </c>
      <c r="AS9">
        <v>4.6083323519999997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21.932732582465405</v>
      </c>
      <c r="BB9">
        <f t="shared" si="0"/>
        <v>608.31819945226448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223.65679476241704</v>
      </c>
      <c r="L10">
        <v>0</v>
      </c>
      <c r="M10">
        <v>63.76582702228076</v>
      </c>
      <c r="N10">
        <v>51.874106452859344</v>
      </c>
      <c r="O10">
        <v>73.283955187499998</v>
      </c>
      <c r="P10">
        <v>24.812808529945556</v>
      </c>
      <c r="Q10">
        <v>0</v>
      </c>
      <c r="R10">
        <v>9.5424044352000017</v>
      </c>
      <c r="S10">
        <v>5.9927324688427293</v>
      </c>
      <c r="T10">
        <v>0</v>
      </c>
      <c r="U10">
        <v>51.759859280370513</v>
      </c>
      <c r="V10">
        <v>0.34744960467625902</v>
      </c>
      <c r="W10">
        <v>11.00305204682285</v>
      </c>
      <c r="X10">
        <v>22.002822098125339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3.7716542500000001</v>
      </c>
      <c r="AE10">
        <v>6.7624751999999999</v>
      </c>
      <c r="AF10">
        <v>4.44243085</v>
      </c>
      <c r="AG10">
        <v>28.356607620000005</v>
      </c>
      <c r="AH10">
        <v>0</v>
      </c>
      <c r="AI10">
        <v>0</v>
      </c>
      <c r="AJ10">
        <v>0</v>
      </c>
      <c r="AK10">
        <v>22.574736450000003</v>
      </c>
      <c r="AL10">
        <v>8.6689999999999987</v>
      </c>
      <c r="AM10">
        <v>0</v>
      </c>
      <c r="AN10">
        <v>0</v>
      </c>
      <c r="AO10">
        <v>4.7776176000000001</v>
      </c>
      <c r="AP10">
        <v>5.7386750400000004</v>
      </c>
      <c r="AQ10">
        <v>0</v>
      </c>
      <c r="AR10">
        <v>1.4546304000000001</v>
      </c>
      <c r="AS10">
        <v>4.6083323519999997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21.896089582544164</v>
      </c>
      <c r="BB10">
        <f t="shared" si="0"/>
        <v>607.3018820684963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223.65679476241704</v>
      </c>
      <c r="L11">
        <v>0</v>
      </c>
      <c r="M11">
        <v>63.76582702228076</v>
      </c>
      <c r="N11">
        <v>51.874106452859344</v>
      </c>
      <c r="O11">
        <v>73.283955187499998</v>
      </c>
      <c r="P11">
        <v>24.813510235217674</v>
      </c>
      <c r="Q11">
        <v>0</v>
      </c>
      <c r="R11">
        <v>9.5424044352000017</v>
      </c>
      <c r="S11">
        <v>5.9927324688427293</v>
      </c>
      <c r="T11">
        <v>0</v>
      </c>
      <c r="U11">
        <v>51.759859280370513</v>
      </c>
      <c r="V11">
        <v>0</v>
      </c>
      <c r="W11">
        <v>11.00305204682285</v>
      </c>
      <c r="X11">
        <v>22.002822098125339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3.7716542500000001</v>
      </c>
      <c r="AE11">
        <v>6.7624751999999999</v>
      </c>
      <c r="AF11">
        <v>4.44243085</v>
      </c>
      <c r="AG11">
        <v>28.356607620000005</v>
      </c>
      <c r="AH11">
        <v>0</v>
      </c>
      <c r="AI11">
        <v>0</v>
      </c>
      <c r="AJ11">
        <v>0</v>
      </c>
      <c r="AK11">
        <v>22.574736450000003</v>
      </c>
      <c r="AL11">
        <v>8.6689999999999987</v>
      </c>
      <c r="AM11">
        <v>0</v>
      </c>
      <c r="AN11">
        <v>0</v>
      </c>
      <c r="AO11">
        <v>4.7776176000000001</v>
      </c>
      <c r="AP11">
        <v>5.7386750400000004</v>
      </c>
      <c r="AQ11">
        <v>0</v>
      </c>
      <c r="AR11">
        <v>1.4546304000000001</v>
      </c>
      <c r="AS11">
        <v>4.6083323519999997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21.884022588220802</v>
      </c>
      <c r="BB11">
        <f t="shared" si="0"/>
        <v>606.96720116341555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223.65679476241704</v>
      </c>
      <c r="L12">
        <v>0</v>
      </c>
      <c r="M12">
        <v>63.76582702228076</v>
      </c>
      <c r="N12">
        <v>51.874106452859344</v>
      </c>
      <c r="O12">
        <v>73.283955187499998</v>
      </c>
      <c r="P12">
        <v>24.82112117462674</v>
      </c>
      <c r="Q12">
        <v>0</v>
      </c>
      <c r="R12">
        <v>9.5424044352000017</v>
      </c>
      <c r="S12">
        <v>5.9927324688427293</v>
      </c>
      <c r="T12">
        <v>0</v>
      </c>
      <c r="U12">
        <v>51.759859280370513</v>
      </c>
      <c r="V12">
        <v>0</v>
      </c>
      <c r="W12">
        <v>11.00305204682285</v>
      </c>
      <c r="X12">
        <v>22.002822098125339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3.7716542500000001</v>
      </c>
      <c r="AE12">
        <v>6.7624751999999999</v>
      </c>
      <c r="AF12">
        <v>4.44243085</v>
      </c>
      <c r="AG12">
        <v>28.356607620000005</v>
      </c>
      <c r="AH12">
        <v>0</v>
      </c>
      <c r="AI12">
        <v>0</v>
      </c>
      <c r="AJ12">
        <v>0</v>
      </c>
      <c r="AK12">
        <v>22.574736450000003</v>
      </c>
      <c r="AL12">
        <v>8.6689999999999987</v>
      </c>
      <c r="AM12">
        <v>0</v>
      </c>
      <c r="AN12">
        <v>0</v>
      </c>
      <c r="AO12">
        <v>4.7776176000000001</v>
      </c>
      <c r="AP12">
        <v>5.7386750400000004</v>
      </c>
      <c r="AQ12">
        <v>0</v>
      </c>
      <c r="AR12">
        <v>1.4546304000000001</v>
      </c>
      <c r="AS12">
        <v>4.6083323519999997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21.884287448936476</v>
      </c>
      <c r="BB12">
        <f t="shared" si="0"/>
        <v>606.974547242109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223.65679476241704</v>
      </c>
      <c r="L13">
        <v>0</v>
      </c>
      <c r="M13">
        <v>63.76582702228076</v>
      </c>
      <c r="N13">
        <v>51.874106452859344</v>
      </c>
      <c r="O13">
        <v>73.283955187499998</v>
      </c>
      <c r="P13">
        <v>24.82112117462674</v>
      </c>
      <c r="Q13">
        <v>0</v>
      </c>
      <c r="R13">
        <v>9.5424044352000017</v>
      </c>
      <c r="S13">
        <v>5.9927324688427293</v>
      </c>
      <c r="T13">
        <v>0</v>
      </c>
      <c r="U13">
        <v>51.759859280370513</v>
      </c>
      <c r="V13">
        <v>0</v>
      </c>
      <c r="W13">
        <v>11.00305204682285</v>
      </c>
      <c r="X13">
        <v>22.002822098125339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3.7716542500000001</v>
      </c>
      <c r="AE13">
        <v>6.7624751999999999</v>
      </c>
      <c r="AF13">
        <v>4.44243085</v>
      </c>
      <c r="AG13">
        <v>28.356607620000005</v>
      </c>
      <c r="AH13">
        <v>0</v>
      </c>
      <c r="AI13">
        <v>0</v>
      </c>
      <c r="AJ13">
        <v>0</v>
      </c>
      <c r="AK13">
        <v>22.574736450000003</v>
      </c>
      <c r="AL13">
        <v>8.6689999999999987</v>
      </c>
      <c r="AM13">
        <v>0</v>
      </c>
      <c r="AN13">
        <v>0</v>
      </c>
      <c r="AO13">
        <v>4.7776176000000001</v>
      </c>
      <c r="AP13">
        <v>4.7822292000000006</v>
      </c>
      <c r="AQ13">
        <v>0</v>
      </c>
      <c r="AR13">
        <v>1.4546304000000001</v>
      </c>
      <c r="AS13">
        <v>4.6083323519999997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21.851003116136482</v>
      </c>
      <c r="BB13">
        <f t="shared" si="0"/>
        <v>606.05138573490899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223.65679476241704</v>
      </c>
      <c r="L14">
        <v>0</v>
      </c>
      <c r="M14">
        <v>63.76582702228076</v>
      </c>
      <c r="N14">
        <v>51.874106452859344</v>
      </c>
      <c r="O14">
        <v>73.283955187499998</v>
      </c>
      <c r="P14">
        <v>24.82112117462674</v>
      </c>
      <c r="Q14">
        <v>0</v>
      </c>
      <c r="R14">
        <v>9.5424044352000017</v>
      </c>
      <c r="S14">
        <v>5.9927324688427293</v>
      </c>
      <c r="T14">
        <v>0</v>
      </c>
      <c r="U14">
        <v>51.759859280370513</v>
      </c>
      <c r="V14">
        <v>0</v>
      </c>
      <c r="W14">
        <v>11.00305204682285</v>
      </c>
      <c r="X14">
        <v>22.002822098125339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3.7716542500000001</v>
      </c>
      <c r="AE14">
        <v>6.7624751999999999</v>
      </c>
      <c r="AF14">
        <v>4.44243085</v>
      </c>
      <c r="AG14">
        <v>28.356607620000005</v>
      </c>
      <c r="AH14">
        <v>0</v>
      </c>
      <c r="AI14">
        <v>0</v>
      </c>
      <c r="AJ14">
        <v>0</v>
      </c>
      <c r="AK14">
        <v>22.574736450000003</v>
      </c>
      <c r="AL14">
        <v>8.6689999999999987</v>
      </c>
      <c r="AM14">
        <v>0</v>
      </c>
      <c r="AN14">
        <v>0</v>
      </c>
      <c r="AO14">
        <v>4.7776176000000001</v>
      </c>
      <c r="AP14">
        <v>4.7822292000000006</v>
      </c>
      <c r="AQ14">
        <v>0</v>
      </c>
      <c r="AR14">
        <v>1.4546304000000001</v>
      </c>
      <c r="AS14">
        <v>4.6083323519999997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21.851003116136482</v>
      </c>
      <c r="BB14">
        <f t="shared" si="0"/>
        <v>606.05138573490899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223.65679476241704</v>
      </c>
      <c r="L15">
        <v>0</v>
      </c>
      <c r="M15">
        <v>63.76582702228076</v>
      </c>
      <c r="N15">
        <v>51.874106452859344</v>
      </c>
      <c r="O15">
        <v>73.283955187499998</v>
      </c>
      <c r="P15">
        <v>24.82112117462674</v>
      </c>
      <c r="Q15">
        <v>0</v>
      </c>
      <c r="R15">
        <v>9.5424044352000017</v>
      </c>
      <c r="S15">
        <v>5.9927324688427293</v>
      </c>
      <c r="T15">
        <v>0</v>
      </c>
      <c r="U15">
        <v>51.759859280370513</v>
      </c>
      <c r="V15">
        <v>0</v>
      </c>
      <c r="W15">
        <v>11.00305204682285</v>
      </c>
      <c r="X15">
        <v>22.002822098125339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3.7716542500000001</v>
      </c>
      <c r="AE15">
        <v>6.7624751999999999</v>
      </c>
      <c r="AF15">
        <v>4.44243085</v>
      </c>
      <c r="AG15">
        <v>28.356607620000005</v>
      </c>
      <c r="AH15">
        <v>0</v>
      </c>
      <c r="AI15">
        <v>0</v>
      </c>
      <c r="AJ15">
        <v>0</v>
      </c>
      <c r="AK15">
        <v>22.574736450000003</v>
      </c>
      <c r="AL15">
        <v>8.6689999999999987</v>
      </c>
      <c r="AM15">
        <v>0</v>
      </c>
      <c r="AN15">
        <v>0</v>
      </c>
      <c r="AO15">
        <v>4.7776176000000001</v>
      </c>
      <c r="AP15">
        <v>4.7822292000000006</v>
      </c>
      <c r="AQ15">
        <v>0</v>
      </c>
      <c r="AR15">
        <v>1.4546304000000001</v>
      </c>
      <c r="AS15">
        <v>4.6083323519999997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21.851003116136482</v>
      </c>
      <c r="BB15">
        <f t="shared" si="0"/>
        <v>606.05138573490899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223.65679476241704</v>
      </c>
      <c r="L16">
        <v>0</v>
      </c>
      <c r="M16">
        <v>63.76582702228076</v>
      </c>
      <c r="N16">
        <v>51.874106452859344</v>
      </c>
      <c r="O16">
        <v>73.283955187499998</v>
      </c>
      <c r="P16">
        <v>24.82112117462674</v>
      </c>
      <c r="Q16">
        <v>0</v>
      </c>
      <c r="R16">
        <v>9.5424044352000017</v>
      </c>
      <c r="S16">
        <v>5.9927324688427293</v>
      </c>
      <c r="T16">
        <v>0</v>
      </c>
      <c r="U16">
        <v>51.759859280370513</v>
      </c>
      <c r="V16">
        <v>0</v>
      </c>
      <c r="W16">
        <v>11.00305204682285</v>
      </c>
      <c r="X16">
        <v>22.002822098125339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3.7716542500000001</v>
      </c>
      <c r="AE16">
        <v>6.7624751999999999</v>
      </c>
      <c r="AF16">
        <v>4.44243085</v>
      </c>
      <c r="AG16">
        <v>28.356607620000005</v>
      </c>
      <c r="AH16">
        <v>0</v>
      </c>
      <c r="AI16">
        <v>0</v>
      </c>
      <c r="AJ16">
        <v>0</v>
      </c>
      <c r="AK16">
        <v>22.574736450000003</v>
      </c>
      <c r="AL16">
        <v>8.6689999999999987</v>
      </c>
      <c r="AM16">
        <v>0</v>
      </c>
      <c r="AN16">
        <v>0</v>
      </c>
      <c r="AO16">
        <v>4.7776176000000001</v>
      </c>
      <c r="AP16">
        <v>4.7822292000000006</v>
      </c>
      <c r="AQ16">
        <v>0</v>
      </c>
      <c r="AR16">
        <v>1.4546304000000001</v>
      </c>
      <c r="AS16">
        <v>4.6083323519999997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21.851003116136482</v>
      </c>
      <c r="BB16">
        <f t="shared" si="0"/>
        <v>606.05138573490899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223.65679476241704</v>
      </c>
      <c r="L17">
        <v>0</v>
      </c>
      <c r="M17">
        <v>63.76582702228076</v>
      </c>
      <c r="N17">
        <v>51.874106452859344</v>
      </c>
      <c r="O17">
        <v>73.283955187499998</v>
      </c>
      <c r="P17">
        <v>24.82112117462674</v>
      </c>
      <c r="Q17">
        <v>0</v>
      </c>
      <c r="R17">
        <v>9.5424044352000017</v>
      </c>
      <c r="S17">
        <v>5.9927324688427293</v>
      </c>
      <c r="T17">
        <v>0</v>
      </c>
      <c r="U17">
        <v>51.759859280370513</v>
      </c>
      <c r="V17">
        <v>0</v>
      </c>
      <c r="W17">
        <v>11.00305204682285</v>
      </c>
      <c r="X17">
        <v>22.002822098125339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3.7716542500000001</v>
      </c>
      <c r="AE17">
        <v>6.7624751999999999</v>
      </c>
      <c r="AF17">
        <v>4.44243085</v>
      </c>
      <c r="AG17">
        <v>28.356607620000005</v>
      </c>
      <c r="AH17">
        <v>0</v>
      </c>
      <c r="AI17">
        <v>0</v>
      </c>
      <c r="AJ17">
        <v>0</v>
      </c>
      <c r="AK17">
        <v>22.574736450000003</v>
      </c>
      <c r="AL17">
        <v>8.6689999999999987</v>
      </c>
      <c r="AM17">
        <v>0</v>
      </c>
      <c r="AN17">
        <v>0</v>
      </c>
      <c r="AO17">
        <v>4.7776176000000001</v>
      </c>
      <c r="AP17">
        <v>5.7386750400000004</v>
      </c>
      <c r="AQ17">
        <v>0</v>
      </c>
      <c r="AR17">
        <v>1.4546304000000001</v>
      </c>
      <c r="AS17">
        <v>4.6083323519999997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21.884287448936476</v>
      </c>
      <c r="BB17">
        <f t="shared" si="0"/>
        <v>606.974547242109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223.65679476241704</v>
      </c>
      <c r="L18">
        <v>0</v>
      </c>
      <c r="M18">
        <v>63.76582702228076</v>
      </c>
      <c r="N18">
        <v>51.874106452859344</v>
      </c>
      <c r="O18">
        <v>73.283955187499998</v>
      </c>
      <c r="P18">
        <v>24.82112117462674</v>
      </c>
      <c r="Q18">
        <v>0</v>
      </c>
      <c r="R18">
        <v>9.5424044352000017</v>
      </c>
      <c r="S18">
        <v>5.9927324688427293</v>
      </c>
      <c r="T18">
        <v>0</v>
      </c>
      <c r="U18">
        <v>51.759859280370513</v>
      </c>
      <c r="V18">
        <v>0</v>
      </c>
      <c r="W18">
        <v>11.00305204682285</v>
      </c>
      <c r="X18">
        <v>22.002822098125339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3.7716542500000001</v>
      </c>
      <c r="AE18">
        <v>6.7624751999999999</v>
      </c>
      <c r="AF18">
        <v>4.44243085</v>
      </c>
      <c r="AG18">
        <v>28.356607620000005</v>
      </c>
      <c r="AH18">
        <v>0</v>
      </c>
      <c r="AI18">
        <v>0</v>
      </c>
      <c r="AJ18">
        <v>0</v>
      </c>
      <c r="AK18">
        <v>22.574736450000003</v>
      </c>
      <c r="AL18">
        <v>8.6689999999999987</v>
      </c>
      <c r="AM18">
        <v>0</v>
      </c>
      <c r="AN18">
        <v>0</v>
      </c>
      <c r="AO18">
        <v>4.7776176000000001</v>
      </c>
      <c r="AP18">
        <v>5.7386750400000004</v>
      </c>
      <c r="AQ18">
        <v>0</v>
      </c>
      <c r="AR18">
        <v>1.4546304000000001</v>
      </c>
      <c r="AS18">
        <v>4.6083323519999997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21.884287448936476</v>
      </c>
      <c r="BB18">
        <f t="shared" si="0"/>
        <v>606.974547242109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223.65679476241704</v>
      </c>
      <c r="L19">
        <v>0</v>
      </c>
      <c r="M19">
        <v>63.76582702228076</v>
      </c>
      <c r="N19">
        <v>51.874106452859344</v>
      </c>
      <c r="O19">
        <v>73.283955187499998</v>
      </c>
      <c r="P19">
        <v>27.420718448559061</v>
      </c>
      <c r="Q19">
        <v>0</v>
      </c>
      <c r="R19">
        <v>9.5424044352000017</v>
      </c>
      <c r="S19">
        <v>5.9927324688427293</v>
      </c>
      <c r="T19">
        <v>0</v>
      </c>
      <c r="U19">
        <v>51.759859280370513</v>
      </c>
      <c r="V19">
        <v>0</v>
      </c>
      <c r="W19">
        <v>11.00305204682285</v>
      </c>
      <c r="X19">
        <v>22.002822098125339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3.7716542500000001</v>
      </c>
      <c r="AE19">
        <v>6.7624751999999999</v>
      </c>
      <c r="AF19">
        <v>4.44243085</v>
      </c>
      <c r="AG19">
        <v>28.356607620000005</v>
      </c>
      <c r="AH19">
        <v>8.3181340000000024</v>
      </c>
      <c r="AI19">
        <v>0</v>
      </c>
      <c r="AJ19">
        <v>0</v>
      </c>
      <c r="AK19">
        <v>22.574736450000003</v>
      </c>
      <c r="AL19">
        <v>8.6689999999999987</v>
      </c>
      <c r="AM19">
        <v>0</v>
      </c>
      <c r="AN19">
        <v>0</v>
      </c>
      <c r="AO19">
        <v>4.7776176000000001</v>
      </c>
      <c r="AP19">
        <v>5.7386750400000004</v>
      </c>
      <c r="AQ19">
        <v>0</v>
      </c>
      <c r="AR19">
        <v>1.4546304000000001</v>
      </c>
      <c r="AS19">
        <v>4.6083323519999997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22.264224347067703</v>
      </c>
      <c r="BB19">
        <f t="shared" si="0"/>
        <v>617.51234161791001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223.65679476241704</v>
      </c>
      <c r="L20">
        <v>0</v>
      </c>
      <c r="M20">
        <v>63.76582702228076</v>
      </c>
      <c r="N20">
        <v>51.874106452859344</v>
      </c>
      <c r="O20">
        <v>73.283955187499998</v>
      </c>
      <c r="P20">
        <v>27.420718448559061</v>
      </c>
      <c r="Q20">
        <v>0</v>
      </c>
      <c r="R20">
        <v>9.5424044352000017</v>
      </c>
      <c r="S20">
        <v>5.9927324688427293</v>
      </c>
      <c r="T20">
        <v>0</v>
      </c>
      <c r="U20">
        <v>51.759859280370513</v>
      </c>
      <c r="V20">
        <v>0</v>
      </c>
      <c r="W20">
        <v>11.00305204682285</v>
      </c>
      <c r="X20">
        <v>22.002822098125339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3.7716542500000001</v>
      </c>
      <c r="AE20">
        <v>6.7624751999999999</v>
      </c>
      <c r="AF20">
        <v>4.44243085</v>
      </c>
      <c r="AG20">
        <v>28.356607620000005</v>
      </c>
      <c r="AH20">
        <v>8.3181340000000024</v>
      </c>
      <c r="AI20">
        <v>0</v>
      </c>
      <c r="AJ20">
        <v>0</v>
      </c>
      <c r="AK20">
        <v>22.574736450000003</v>
      </c>
      <c r="AL20">
        <v>8.6689999999999987</v>
      </c>
      <c r="AM20">
        <v>0</v>
      </c>
      <c r="AN20">
        <v>0</v>
      </c>
      <c r="AO20">
        <v>4.7776176000000001</v>
      </c>
      <c r="AP20">
        <v>5.7386750400000004</v>
      </c>
      <c r="AQ20">
        <v>0</v>
      </c>
      <c r="AR20">
        <v>1.4546304000000001</v>
      </c>
      <c r="AS20">
        <v>4.6083323519999997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22.264224347067703</v>
      </c>
      <c r="BB20">
        <f t="shared" si="0"/>
        <v>617.51234161791001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223.65679476241704</v>
      </c>
      <c r="L21">
        <v>0</v>
      </c>
      <c r="M21">
        <v>63.76582702228076</v>
      </c>
      <c r="N21">
        <v>51.874106452859344</v>
      </c>
      <c r="O21">
        <v>73.283955187499998</v>
      </c>
      <c r="P21">
        <v>27.420718448559061</v>
      </c>
      <c r="Q21">
        <v>0</v>
      </c>
      <c r="R21">
        <v>9.5424044352000017</v>
      </c>
      <c r="S21">
        <v>5.9927324688427293</v>
      </c>
      <c r="T21">
        <v>0</v>
      </c>
      <c r="U21">
        <v>51.759859280370513</v>
      </c>
      <c r="V21">
        <v>0</v>
      </c>
      <c r="W21">
        <v>11.00305204682285</v>
      </c>
      <c r="X21">
        <v>22.002822098125339</v>
      </c>
      <c r="Y21">
        <v>0</v>
      </c>
      <c r="Z21">
        <v>0</v>
      </c>
      <c r="AA21">
        <v>0</v>
      </c>
      <c r="AB21">
        <v>0</v>
      </c>
      <c r="AC21">
        <v>4.2505959439999996</v>
      </c>
      <c r="AD21">
        <v>3.7716542500000001</v>
      </c>
      <c r="AE21">
        <v>6.7624751999999999</v>
      </c>
      <c r="AF21">
        <v>4.44243085</v>
      </c>
      <c r="AG21">
        <v>28.356607620000005</v>
      </c>
      <c r="AH21">
        <v>20.54579098</v>
      </c>
      <c r="AI21">
        <v>0</v>
      </c>
      <c r="AJ21">
        <v>0</v>
      </c>
      <c r="AK21">
        <v>22.574736450000003</v>
      </c>
      <c r="AL21">
        <v>8.6689999999999987</v>
      </c>
      <c r="AM21">
        <v>0</v>
      </c>
      <c r="AN21">
        <v>0</v>
      </c>
      <c r="AO21">
        <v>4.5193680000000001</v>
      </c>
      <c r="AP21">
        <v>4.7822292000000006</v>
      </c>
      <c r="AQ21">
        <v>0</v>
      </c>
      <c r="AR21">
        <v>1.4546304000000001</v>
      </c>
      <c r="AS21">
        <v>4.6083323519999997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22.795396188867706</v>
      </c>
      <c r="BB21">
        <f t="shared" si="0"/>
        <v>632.24472726011004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223.65679476241704</v>
      </c>
      <c r="L22">
        <v>0</v>
      </c>
      <c r="M22">
        <v>63.76582702228076</v>
      </c>
      <c r="N22">
        <v>51.874106452859344</v>
      </c>
      <c r="O22">
        <v>73.283955187499998</v>
      </c>
      <c r="P22">
        <v>27.420718448559061</v>
      </c>
      <c r="Q22">
        <v>0</v>
      </c>
      <c r="R22">
        <v>9.5424044352000017</v>
      </c>
      <c r="S22">
        <v>5.9927324688427293</v>
      </c>
      <c r="T22">
        <v>0</v>
      </c>
      <c r="U22">
        <v>51.759859280370513</v>
      </c>
      <c r="V22">
        <v>0</v>
      </c>
      <c r="W22">
        <v>11.00305204682285</v>
      </c>
      <c r="X22">
        <v>22.002822098125339</v>
      </c>
      <c r="Y22">
        <v>0</v>
      </c>
      <c r="Z22">
        <v>0</v>
      </c>
      <c r="AA22">
        <v>0</v>
      </c>
      <c r="AB22">
        <v>0</v>
      </c>
      <c r="AC22">
        <v>4.2505959439999996</v>
      </c>
      <c r="AD22">
        <v>3.7716542500000001</v>
      </c>
      <c r="AE22">
        <v>6.7624751999999999</v>
      </c>
      <c r="AF22">
        <v>4.44243085</v>
      </c>
      <c r="AG22">
        <v>28.356607620000005</v>
      </c>
      <c r="AH22">
        <v>20.54579098</v>
      </c>
      <c r="AI22">
        <v>0</v>
      </c>
      <c r="AJ22">
        <v>0</v>
      </c>
      <c r="AK22">
        <v>22.574736450000003</v>
      </c>
      <c r="AL22">
        <v>8.6689999999999987</v>
      </c>
      <c r="AM22">
        <v>0</v>
      </c>
      <c r="AN22">
        <v>0</v>
      </c>
      <c r="AO22">
        <v>4.5193680000000001</v>
      </c>
      <c r="AP22">
        <v>4.7822292000000006</v>
      </c>
      <c r="AQ22">
        <v>0</v>
      </c>
      <c r="AR22">
        <v>1.4546304000000001</v>
      </c>
      <c r="AS22">
        <v>4.6083323519999997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22.795396188867706</v>
      </c>
      <c r="BB22">
        <f t="shared" si="0"/>
        <v>632.24472726011004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223.65679476241704</v>
      </c>
      <c r="L23">
        <v>0</v>
      </c>
      <c r="M23">
        <v>63.76582702228076</v>
      </c>
      <c r="N23">
        <v>51.874106452859344</v>
      </c>
      <c r="O23">
        <v>73.283955187499998</v>
      </c>
      <c r="P23">
        <v>27.420718448559061</v>
      </c>
      <c r="Q23">
        <v>0</v>
      </c>
      <c r="R23">
        <v>6.7751598364944412</v>
      </c>
      <c r="S23">
        <v>4.1226627991360694</v>
      </c>
      <c r="T23">
        <v>0</v>
      </c>
      <c r="U23">
        <v>51.759859280370513</v>
      </c>
      <c r="V23">
        <v>0</v>
      </c>
      <c r="W23">
        <v>11.00305204682285</v>
      </c>
      <c r="X23">
        <v>22.002822098125339</v>
      </c>
      <c r="Y23">
        <v>0</v>
      </c>
      <c r="Z23">
        <v>0</v>
      </c>
      <c r="AA23">
        <v>0</v>
      </c>
      <c r="AB23">
        <v>0</v>
      </c>
      <c r="AC23">
        <v>8.5011918879999993</v>
      </c>
      <c r="AD23">
        <v>8.0075121000000014</v>
      </c>
      <c r="AE23">
        <v>6.7624751999999999</v>
      </c>
      <c r="AF23">
        <v>4.44243085</v>
      </c>
      <c r="AG23">
        <v>28.356607620000005</v>
      </c>
      <c r="AH23">
        <v>30.818686470000003</v>
      </c>
      <c r="AI23">
        <v>0</v>
      </c>
      <c r="AJ23">
        <v>0</v>
      </c>
      <c r="AK23">
        <v>22.574736450000003</v>
      </c>
      <c r="AL23">
        <v>8.6689999999999987</v>
      </c>
      <c r="AM23">
        <v>0</v>
      </c>
      <c r="AN23">
        <v>0</v>
      </c>
      <c r="AO23">
        <v>4.5193680000000001</v>
      </c>
      <c r="AP23">
        <v>4.7822292000000006</v>
      </c>
      <c r="AQ23">
        <v>10.785749000000001</v>
      </c>
      <c r="AR23">
        <v>1.4546304000000001</v>
      </c>
      <c r="AS23">
        <v>4.6083323519999997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23.662187510828645</v>
      </c>
      <c r="BB23">
        <f t="shared" si="0"/>
        <v>656.28571995373682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223.65679476241704</v>
      </c>
      <c r="L24">
        <v>0</v>
      </c>
      <c r="M24">
        <v>63.76582702228076</v>
      </c>
      <c r="N24">
        <v>51.874106452859344</v>
      </c>
      <c r="O24">
        <v>73.283955187499998</v>
      </c>
      <c r="P24">
        <v>27.420718448559061</v>
      </c>
      <c r="Q24">
        <v>0</v>
      </c>
      <c r="R24">
        <v>6.7751598364944412</v>
      </c>
      <c r="S24">
        <v>4.1226627991360694</v>
      </c>
      <c r="T24">
        <v>0</v>
      </c>
      <c r="U24">
        <v>51.759859280370513</v>
      </c>
      <c r="V24">
        <v>0</v>
      </c>
      <c r="W24">
        <v>11.000210263010631</v>
      </c>
      <c r="X24">
        <v>20.234103476819026</v>
      </c>
      <c r="Y24">
        <v>0</v>
      </c>
      <c r="Z24">
        <v>2.8784289600000004</v>
      </c>
      <c r="AA24">
        <v>0</v>
      </c>
      <c r="AB24">
        <v>0</v>
      </c>
      <c r="AC24">
        <v>8.5011918879999993</v>
      </c>
      <c r="AD24">
        <v>12.011268150000001</v>
      </c>
      <c r="AE24">
        <v>6.7624751999999999</v>
      </c>
      <c r="AF24">
        <v>4.44243085</v>
      </c>
      <c r="AG24">
        <v>28.356607620000005</v>
      </c>
      <c r="AH24">
        <v>41.091581959999999</v>
      </c>
      <c r="AI24">
        <v>0</v>
      </c>
      <c r="AJ24">
        <v>0</v>
      </c>
      <c r="AK24">
        <v>22.574736450000003</v>
      </c>
      <c r="AL24">
        <v>8.6689999999999987</v>
      </c>
      <c r="AM24">
        <v>0</v>
      </c>
      <c r="AN24">
        <v>0</v>
      </c>
      <c r="AO24">
        <v>4.5193680000000001</v>
      </c>
      <c r="AP24">
        <v>4.7822292000000006</v>
      </c>
      <c r="AQ24">
        <v>10.785749000000001</v>
      </c>
      <c r="AR24">
        <v>1.4546304000000001</v>
      </c>
      <c r="AS24">
        <v>4.6083323519999997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24.197533628188111</v>
      </c>
      <c r="BB24">
        <f t="shared" si="0"/>
        <v>671.13389393125874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223.65679476241704</v>
      </c>
      <c r="L25">
        <v>0</v>
      </c>
      <c r="M25">
        <v>63.76582702228076</v>
      </c>
      <c r="N25">
        <v>51.874106452859344</v>
      </c>
      <c r="O25">
        <v>73.283955187499998</v>
      </c>
      <c r="P25">
        <v>27.420718448559061</v>
      </c>
      <c r="Q25">
        <v>0</v>
      </c>
      <c r="R25">
        <v>6.7751598364944412</v>
      </c>
      <c r="S25">
        <v>4.1226627991360694</v>
      </c>
      <c r="T25">
        <v>0</v>
      </c>
      <c r="U25">
        <v>51.759859280370513</v>
      </c>
      <c r="V25">
        <v>0</v>
      </c>
      <c r="W25">
        <v>11.000210263010631</v>
      </c>
      <c r="X25">
        <v>18.299898511763438</v>
      </c>
      <c r="Y25">
        <v>0</v>
      </c>
      <c r="Z25">
        <v>5.7568579200000007</v>
      </c>
      <c r="AA25">
        <v>0</v>
      </c>
      <c r="AB25">
        <v>5.7369297999999995</v>
      </c>
      <c r="AC25">
        <v>8.5011918879999993</v>
      </c>
      <c r="AD25">
        <v>12.011268150000001</v>
      </c>
      <c r="AE25">
        <v>6.7624751999999999</v>
      </c>
      <c r="AF25">
        <v>4.44243085</v>
      </c>
      <c r="AG25">
        <v>28.356607620000005</v>
      </c>
      <c r="AH25">
        <v>41.091581959999999</v>
      </c>
      <c r="AI25">
        <v>1.3977932499999999</v>
      </c>
      <c r="AJ25">
        <v>0</v>
      </c>
      <c r="AK25">
        <v>22.574736450000003</v>
      </c>
      <c r="AL25">
        <v>8.6689999999999987</v>
      </c>
      <c r="AM25">
        <v>2.3182980479999999</v>
      </c>
      <c r="AN25">
        <v>0</v>
      </c>
      <c r="AO25">
        <v>4.5193680000000001</v>
      </c>
      <c r="AP25">
        <v>4.7822292000000006</v>
      </c>
      <c r="AQ25">
        <v>21.571498000000002</v>
      </c>
      <c r="AR25">
        <v>1.4546304000000001</v>
      </c>
      <c r="AS25">
        <v>4.6083323519999997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24.934701873832466</v>
      </c>
      <c r="BB25">
        <f t="shared" si="0"/>
        <v>691.57971977855891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223.65679476241704</v>
      </c>
      <c r="L26">
        <v>0</v>
      </c>
      <c r="M26">
        <v>63.76582702228076</v>
      </c>
      <c r="N26">
        <v>51.874106452859344</v>
      </c>
      <c r="O26">
        <v>73.283955187499998</v>
      </c>
      <c r="P26">
        <v>27.420718448559061</v>
      </c>
      <c r="Q26">
        <v>0</v>
      </c>
      <c r="R26">
        <v>6.7751598364944412</v>
      </c>
      <c r="S26">
        <v>4.1226627991360694</v>
      </c>
      <c r="T26">
        <v>0</v>
      </c>
      <c r="U26">
        <v>51.759859280370513</v>
      </c>
      <c r="V26">
        <v>0</v>
      </c>
      <c r="W26">
        <v>11.000210263010631</v>
      </c>
      <c r="X26">
        <v>18.299898511763438</v>
      </c>
      <c r="Y26">
        <v>0</v>
      </c>
      <c r="Z26">
        <v>5.7568579200000007</v>
      </c>
      <c r="AA26">
        <v>6.1066367999999995</v>
      </c>
      <c r="AB26">
        <v>5.7369297999999995</v>
      </c>
      <c r="AC26">
        <v>8.5011918879999993</v>
      </c>
      <c r="AD26">
        <v>12.011268150000001</v>
      </c>
      <c r="AE26">
        <v>6.7624751999999999</v>
      </c>
      <c r="AF26">
        <v>4.44243085</v>
      </c>
      <c r="AG26">
        <v>28.356607620000005</v>
      </c>
      <c r="AH26">
        <v>41.091581959999999</v>
      </c>
      <c r="AI26">
        <v>3.3547037999999998</v>
      </c>
      <c r="AJ26">
        <v>0</v>
      </c>
      <c r="AK26">
        <v>22.574736450000003</v>
      </c>
      <c r="AL26">
        <v>8.6689999999999987</v>
      </c>
      <c r="AM26">
        <v>2.3182980479999999</v>
      </c>
      <c r="AN26">
        <v>0</v>
      </c>
      <c r="AO26">
        <v>4.5193680000000001</v>
      </c>
      <c r="AP26">
        <v>4.7822292000000006</v>
      </c>
      <c r="AQ26">
        <v>21.571498000000002</v>
      </c>
      <c r="AR26">
        <v>1.4546304000000001</v>
      </c>
      <c r="AS26">
        <v>4.6083323519999997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25.215313062132466</v>
      </c>
      <c r="BB26">
        <f t="shared" si="0"/>
        <v>699.36265594025895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220.60969946592635</v>
      </c>
      <c r="L27">
        <v>0</v>
      </c>
      <c r="M27">
        <v>63.76582702228076</v>
      </c>
      <c r="N27">
        <v>51.874106452859344</v>
      </c>
      <c r="O27">
        <v>73.283955187499998</v>
      </c>
      <c r="P27">
        <v>27.414007385901495</v>
      </c>
      <c r="Q27">
        <v>0</v>
      </c>
      <c r="R27">
        <v>0</v>
      </c>
      <c r="S27">
        <v>2.3687551926794475E-4</v>
      </c>
      <c r="T27">
        <v>0</v>
      </c>
      <c r="U27">
        <v>51.759859280370513</v>
      </c>
      <c r="V27">
        <v>0</v>
      </c>
      <c r="W27">
        <v>10.607633527125035</v>
      </c>
      <c r="X27">
        <v>17.890400142487049</v>
      </c>
      <c r="Y27">
        <v>0</v>
      </c>
      <c r="Z27">
        <v>5.7568579200000007</v>
      </c>
      <c r="AA27">
        <v>6.1066367999999995</v>
      </c>
      <c r="AB27">
        <v>11.532399700000003</v>
      </c>
      <c r="AC27">
        <v>8.5011918879999993</v>
      </c>
      <c r="AD27">
        <v>12.011268150000001</v>
      </c>
      <c r="AE27">
        <v>6.7624751999999999</v>
      </c>
      <c r="AF27">
        <v>4.44243085</v>
      </c>
      <c r="AG27">
        <v>28.356607620000005</v>
      </c>
      <c r="AH27">
        <v>41.091581959999999</v>
      </c>
      <c r="AI27">
        <v>14.537049799999998</v>
      </c>
      <c r="AJ27">
        <v>0</v>
      </c>
      <c r="AK27">
        <v>22.574736450000003</v>
      </c>
      <c r="AL27">
        <v>8.6689999999999987</v>
      </c>
      <c r="AM27">
        <v>2.3182980479999999</v>
      </c>
      <c r="AN27">
        <v>0</v>
      </c>
      <c r="AO27">
        <v>4.5193680000000001</v>
      </c>
      <c r="AP27">
        <v>4.7822292000000006</v>
      </c>
      <c r="AQ27">
        <v>32.357247000000001</v>
      </c>
      <c r="AR27">
        <v>4.8487680000000006</v>
      </c>
      <c r="AS27">
        <v>4.6083323519999997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25.786179716562202</v>
      </c>
      <c r="BB27">
        <f t="shared" si="0"/>
        <v>715.19602456140763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220.60969946592635</v>
      </c>
      <c r="L28">
        <v>0</v>
      </c>
      <c r="M28">
        <v>63.76582702228076</v>
      </c>
      <c r="N28">
        <v>51.874106452859344</v>
      </c>
      <c r="O28">
        <v>73.283955187499998</v>
      </c>
      <c r="P28">
        <v>27.414007385901495</v>
      </c>
      <c r="Q28">
        <v>0</v>
      </c>
      <c r="R28">
        <v>0</v>
      </c>
      <c r="S28">
        <v>0</v>
      </c>
      <c r="T28">
        <v>0</v>
      </c>
      <c r="U28">
        <v>51.759859280370513</v>
      </c>
      <c r="V28">
        <v>0</v>
      </c>
      <c r="W28">
        <v>10.607633527125035</v>
      </c>
      <c r="X28">
        <v>17.280679631626001</v>
      </c>
      <c r="Y28">
        <v>0</v>
      </c>
      <c r="Z28">
        <v>5.7568579200000007</v>
      </c>
      <c r="AA28">
        <v>6.1066367999999995</v>
      </c>
      <c r="AB28">
        <v>11.532399700000003</v>
      </c>
      <c r="AC28">
        <v>8.5011918879999993</v>
      </c>
      <c r="AD28">
        <v>12.011268150000001</v>
      </c>
      <c r="AE28">
        <v>6.7624751999999999</v>
      </c>
      <c r="AF28">
        <v>4.44243085</v>
      </c>
      <c r="AG28">
        <v>28.356607620000005</v>
      </c>
      <c r="AH28">
        <v>41.091581959999999</v>
      </c>
      <c r="AI28">
        <v>14.537049799999998</v>
      </c>
      <c r="AJ28">
        <v>0</v>
      </c>
      <c r="AK28">
        <v>22.574736450000003</v>
      </c>
      <c r="AL28">
        <v>26.006999999999998</v>
      </c>
      <c r="AM28">
        <v>2.3182980479999999</v>
      </c>
      <c r="AN28">
        <v>0</v>
      </c>
      <c r="AO28">
        <v>4.5193680000000001</v>
      </c>
      <c r="AP28">
        <v>4.7822292000000006</v>
      </c>
      <c r="AQ28">
        <v>32.357247000000001</v>
      </c>
      <c r="AR28">
        <v>4.8487680000000006</v>
      </c>
      <c r="AS28">
        <v>4.6083323519999997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26.368315612809972</v>
      </c>
      <c r="BB28">
        <f t="shared" si="0"/>
        <v>731.3419312787795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220.60969946592635</v>
      </c>
      <c r="L29">
        <v>0</v>
      </c>
      <c r="M29">
        <v>63.76582702228076</v>
      </c>
      <c r="N29">
        <v>51.874106452859344</v>
      </c>
      <c r="O29">
        <v>73.283955187499998</v>
      </c>
      <c r="P29">
        <v>27.414007385901495</v>
      </c>
      <c r="Q29">
        <v>0</v>
      </c>
      <c r="R29">
        <v>0</v>
      </c>
      <c r="S29">
        <v>3.3842958727801353E-3</v>
      </c>
      <c r="T29">
        <v>0</v>
      </c>
      <c r="U29">
        <v>51.759859280370513</v>
      </c>
      <c r="V29">
        <v>4.3638491819203971</v>
      </c>
      <c r="W29">
        <v>9.3834512085245905</v>
      </c>
      <c r="X29">
        <v>11.820897167071124</v>
      </c>
      <c r="Y29">
        <v>0</v>
      </c>
      <c r="Z29">
        <v>5.7568579200000007</v>
      </c>
      <c r="AA29">
        <v>6.1066367999999995</v>
      </c>
      <c r="AB29">
        <v>11.532399700000003</v>
      </c>
      <c r="AC29">
        <v>8.5011918879999993</v>
      </c>
      <c r="AD29">
        <v>12.011268150000001</v>
      </c>
      <c r="AE29">
        <v>13.5249504</v>
      </c>
      <c r="AF29">
        <v>4.44243085</v>
      </c>
      <c r="AG29">
        <v>28.356607620000005</v>
      </c>
      <c r="AH29">
        <v>41.091581959999999</v>
      </c>
      <c r="AI29">
        <v>14.537049799999998</v>
      </c>
      <c r="AJ29">
        <v>0</v>
      </c>
      <c r="AK29">
        <v>22.574736450000003</v>
      </c>
      <c r="AL29">
        <v>52.013999999999996</v>
      </c>
      <c r="AM29">
        <v>2.3182980479999999</v>
      </c>
      <c r="AN29">
        <v>0</v>
      </c>
      <c r="AO29">
        <v>4.5193680000000001</v>
      </c>
      <c r="AP29">
        <v>4.7822292000000006</v>
      </c>
      <c r="AQ29">
        <v>32.357247000000001</v>
      </c>
      <c r="AR29">
        <v>4.8487680000000006</v>
      </c>
      <c r="AS29">
        <v>4.6083323519999997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27.428071481123027</v>
      </c>
      <c r="BB29">
        <f t="shared" si="0"/>
        <v>760.73491930510431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220.60969946592635</v>
      </c>
      <c r="L30">
        <v>0</v>
      </c>
      <c r="M30">
        <v>63.76582702228076</v>
      </c>
      <c r="N30">
        <v>51.874106452859344</v>
      </c>
      <c r="O30">
        <v>73.283955187499998</v>
      </c>
      <c r="P30">
        <v>27.414007385901495</v>
      </c>
      <c r="Q30">
        <v>0</v>
      </c>
      <c r="R30">
        <v>0</v>
      </c>
      <c r="S30">
        <v>3.3842958727801353E-3</v>
      </c>
      <c r="T30">
        <v>0</v>
      </c>
      <c r="U30">
        <v>51.759859280370513</v>
      </c>
      <c r="V30">
        <v>4.3638491819203971</v>
      </c>
      <c r="W30">
        <v>9.3834512085245905</v>
      </c>
      <c r="X30">
        <v>11.820897167071124</v>
      </c>
      <c r="Y30">
        <v>0</v>
      </c>
      <c r="Z30">
        <v>5.7568579200000007</v>
      </c>
      <c r="AA30">
        <v>6.0719399999999988</v>
      </c>
      <c r="AB30">
        <v>11.532399700000003</v>
      </c>
      <c r="AC30">
        <v>8.5011918879999993</v>
      </c>
      <c r="AD30">
        <v>12.011268150000001</v>
      </c>
      <c r="AE30">
        <v>13.5249504</v>
      </c>
      <c r="AF30">
        <v>4.44243085</v>
      </c>
      <c r="AG30">
        <v>28.356607620000005</v>
      </c>
      <c r="AH30">
        <v>41.091581959999999</v>
      </c>
      <c r="AI30">
        <v>14.537049799999998</v>
      </c>
      <c r="AJ30">
        <v>0</v>
      </c>
      <c r="AK30">
        <v>22.574736450000003</v>
      </c>
      <c r="AL30">
        <v>52.013999999999996</v>
      </c>
      <c r="AM30">
        <v>2.3182980479999999</v>
      </c>
      <c r="AN30">
        <v>0</v>
      </c>
      <c r="AO30">
        <v>4.5193680000000001</v>
      </c>
      <c r="AP30">
        <v>4.7822292000000006</v>
      </c>
      <c r="AQ30">
        <v>32.357247000000001</v>
      </c>
      <c r="AR30">
        <v>4.8487680000000006</v>
      </c>
      <c r="AS30">
        <v>4.6083323519999997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27.426864120323025</v>
      </c>
      <c r="BB30">
        <f t="shared" si="0"/>
        <v>760.7014298659044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204.08308090868866</v>
      </c>
      <c r="L31">
        <v>0</v>
      </c>
      <c r="M31">
        <v>63.76582702228076</v>
      </c>
      <c r="N31">
        <v>51.874106452859344</v>
      </c>
      <c r="O31">
        <v>73.283955187499998</v>
      </c>
      <c r="P31">
        <v>27.414007385901495</v>
      </c>
      <c r="Q31">
        <v>0</v>
      </c>
      <c r="R31">
        <v>0</v>
      </c>
      <c r="S31">
        <v>3.3842958727801353E-3</v>
      </c>
      <c r="T31">
        <v>0</v>
      </c>
      <c r="U31">
        <v>51.759859280370513</v>
      </c>
      <c r="V31">
        <v>5.4672370025179875</v>
      </c>
      <c r="W31">
        <v>11.000210263010631</v>
      </c>
      <c r="X31">
        <v>11.820897167071124</v>
      </c>
      <c r="Y31">
        <v>0</v>
      </c>
      <c r="Z31">
        <v>5.7568579200000007</v>
      </c>
      <c r="AA31">
        <v>0</v>
      </c>
      <c r="AB31">
        <v>11.532399700000003</v>
      </c>
      <c r="AC31">
        <v>8.5011918879999993</v>
      </c>
      <c r="AD31">
        <v>12.011268150000001</v>
      </c>
      <c r="AE31">
        <v>13.5249504</v>
      </c>
      <c r="AF31">
        <v>4.44243085</v>
      </c>
      <c r="AG31">
        <v>28.356607620000005</v>
      </c>
      <c r="AH31">
        <v>41.091581959999999</v>
      </c>
      <c r="AI31">
        <v>14.537049799999998</v>
      </c>
      <c r="AJ31">
        <v>0</v>
      </c>
      <c r="AK31">
        <v>22.574736450000003</v>
      </c>
      <c r="AL31">
        <v>52.013999999999996</v>
      </c>
      <c r="AM31">
        <v>2.3182980479999999</v>
      </c>
      <c r="AN31">
        <v>0</v>
      </c>
      <c r="AO31">
        <v>4.5193680000000001</v>
      </c>
      <c r="AP31">
        <v>4.7822292000000006</v>
      </c>
      <c r="AQ31">
        <v>32.357247000000001</v>
      </c>
      <c r="AR31">
        <v>23.274086399999995</v>
      </c>
      <c r="AS31">
        <v>4.6083323519999997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27.376296539897744</v>
      </c>
      <c r="BB31">
        <f t="shared" si="0"/>
        <v>759.29890416417538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204.08308090868866</v>
      </c>
      <c r="L32">
        <v>0</v>
      </c>
      <c r="M32">
        <v>63.76582702228076</v>
      </c>
      <c r="N32">
        <v>51.874106452859344</v>
      </c>
      <c r="O32">
        <v>73.283955187499998</v>
      </c>
      <c r="P32">
        <v>27.414007385901495</v>
      </c>
      <c r="Q32">
        <v>0</v>
      </c>
      <c r="R32">
        <v>0</v>
      </c>
      <c r="S32">
        <v>3.3842958727801353E-3</v>
      </c>
      <c r="T32">
        <v>0</v>
      </c>
      <c r="U32">
        <v>51.759859280370513</v>
      </c>
      <c r="V32">
        <v>5.4672370025179875</v>
      </c>
      <c r="W32">
        <v>11.000210263010631</v>
      </c>
      <c r="X32">
        <v>11.820897167071124</v>
      </c>
      <c r="Y32">
        <v>0</v>
      </c>
      <c r="Z32">
        <v>5.7568579200000007</v>
      </c>
      <c r="AA32">
        <v>0</v>
      </c>
      <c r="AB32">
        <v>11.532399700000003</v>
      </c>
      <c r="AC32">
        <v>8.5011918879999993</v>
      </c>
      <c r="AD32">
        <v>12.011268150000001</v>
      </c>
      <c r="AE32">
        <v>13.5249504</v>
      </c>
      <c r="AF32">
        <v>4.44243085</v>
      </c>
      <c r="AG32">
        <v>28.356607620000005</v>
      </c>
      <c r="AH32">
        <v>41.091581959999999</v>
      </c>
      <c r="AI32">
        <v>14.537049799999998</v>
      </c>
      <c r="AJ32">
        <v>0</v>
      </c>
      <c r="AK32">
        <v>22.574736450000003</v>
      </c>
      <c r="AL32">
        <v>52.013999999999996</v>
      </c>
      <c r="AM32">
        <v>2.3182980479999999</v>
      </c>
      <c r="AN32">
        <v>0</v>
      </c>
      <c r="AO32">
        <v>4.5193680000000001</v>
      </c>
      <c r="AP32">
        <v>4.7822292000000006</v>
      </c>
      <c r="AQ32">
        <v>21.571498000000002</v>
      </c>
      <c r="AR32">
        <v>23.274086399999995</v>
      </c>
      <c r="AS32">
        <v>4.6083323519999997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27.000952474697748</v>
      </c>
      <c r="BB32">
        <f t="shared" si="0"/>
        <v>748.88849922937538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204.08308090868866</v>
      </c>
      <c r="L33">
        <v>0</v>
      </c>
      <c r="M33">
        <v>63.76582702228076</v>
      </c>
      <c r="N33">
        <v>51.874106452859344</v>
      </c>
      <c r="O33">
        <v>73.283955187499998</v>
      </c>
      <c r="P33">
        <v>27.414007385901495</v>
      </c>
      <c r="Q33">
        <v>0</v>
      </c>
      <c r="R33">
        <v>0</v>
      </c>
      <c r="S33">
        <v>0</v>
      </c>
      <c r="T33">
        <v>0</v>
      </c>
      <c r="U33">
        <v>51.759859280370513</v>
      </c>
      <c r="V33">
        <v>4.3915153257497419</v>
      </c>
      <c r="W33">
        <v>9.3834512085245905</v>
      </c>
      <c r="X33">
        <v>11.820897167071124</v>
      </c>
      <c r="Y33">
        <v>0</v>
      </c>
      <c r="Z33">
        <v>5.7568579200000007</v>
      </c>
      <c r="AA33">
        <v>0</v>
      </c>
      <c r="AB33">
        <v>11.532399700000003</v>
      </c>
      <c r="AC33">
        <v>4.2505959439999996</v>
      </c>
      <c r="AD33">
        <v>12.011268150000001</v>
      </c>
      <c r="AE33">
        <v>13.5249504</v>
      </c>
      <c r="AF33">
        <v>4.44243085</v>
      </c>
      <c r="AG33">
        <v>28.356607620000005</v>
      </c>
      <c r="AH33">
        <v>41.091581959999999</v>
      </c>
      <c r="AI33">
        <v>1.6773518999999999</v>
      </c>
      <c r="AJ33">
        <v>0</v>
      </c>
      <c r="AK33">
        <v>22.574736450000003</v>
      </c>
      <c r="AL33">
        <v>52.013999999999996</v>
      </c>
      <c r="AM33">
        <v>2.3182980479999999</v>
      </c>
      <c r="AN33">
        <v>0</v>
      </c>
      <c r="AO33">
        <v>4.5193680000000001</v>
      </c>
      <c r="AP33">
        <v>4.7822292000000006</v>
      </c>
      <c r="AQ33">
        <v>21.571498000000002</v>
      </c>
      <c r="AR33">
        <v>1.4546304000000001</v>
      </c>
      <c r="AS33">
        <v>4.6083323519999997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25.552381043459626</v>
      </c>
      <c r="BB33">
        <f t="shared" si="0"/>
        <v>708.71145578948665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204.08308090868866</v>
      </c>
      <c r="L34">
        <v>0</v>
      </c>
      <c r="M34">
        <v>63.76582702228076</v>
      </c>
      <c r="N34">
        <v>51.874106452859344</v>
      </c>
      <c r="O34">
        <v>73.283955187499998</v>
      </c>
      <c r="P34">
        <v>27.414007385901495</v>
      </c>
      <c r="Q34">
        <v>0</v>
      </c>
      <c r="R34">
        <v>0</v>
      </c>
      <c r="S34">
        <v>0</v>
      </c>
      <c r="T34">
        <v>0</v>
      </c>
      <c r="U34">
        <v>51.759859280370513</v>
      </c>
      <c r="V34">
        <v>4.3915153257497419</v>
      </c>
      <c r="W34">
        <v>9.3834512085245905</v>
      </c>
      <c r="X34">
        <v>11.820897167071124</v>
      </c>
      <c r="Y34">
        <v>0</v>
      </c>
      <c r="Z34">
        <v>2.8784289600000004</v>
      </c>
      <c r="AA34">
        <v>0</v>
      </c>
      <c r="AB34">
        <v>5.7369297999999995</v>
      </c>
      <c r="AC34">
        <v>4.2505959439999996</v>
      </c>
      <c r="AD34">
        <v>12.011268150000001</v>
      </c>
      <c r="AE34">
        <v>13.5249504</v>
      </c>
      <c r="AF34">
        <v>4.44243085</v>
      </c>
      <c r="AG34">
        <v>28.356607620000005</v>
      </c>
      <c r="AH34">
        <v>30.818686470000003</v>
      </c>
      <c r="AI34">
        <v>1.3977932499999999</v>
      </c>
      <c r="AJ34">
        <v>0</v>
      </c>
      <c r="AK34">
        <v>22.574736450000003</v>
      </c>
      <c r="AL34">
        <v>52.013999999999996</v>
      </c>
      <c r="AM34">
        <v>2.3182980479999999</v>
      </c>
      <c r="AN34">
        <v>0</v>
      </c>
      <c r="AO34">
        <v>4.5193680000000001</v>
      </c>
      <c r="AP34">
        <v>4.7822292000000006</v>
      </c>
      <c r="AQ34">
        <v>10.785749000000001</v>
      </c>
      <c r="AR34">
        <v>1.4546304000000001</v>
      </c>
      <c r="AS34">
        <v>4.6083323519999997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24.507960479659616</v>
      </c>
      <c r="BB34">
        <f t="shared" si="0"/>
        <v>679.74377435328665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204.08308090868866</v>
      </c>
      <c r="L35">
        <v>0</v>
      </c>
      <c r="M35">
        <v>63.76582702228076</v>
      </c>
      <c r="N35">
        <v>51.874106452859344</v>
      </c>
      <c r="O35">
        <v>73.283955187499998</v>
      </c>
      <c r="P35">
        <v>27.414007385901495</v>
      </c>
      <c r="Q35">
        <v>0</v>
      </c>
      <c r="R35">
        <v>0</v>
      </c>
      <c r="S35">
        <v>0</v>
      </c>
      <c r="T35">
        <v>0</v>
      </c>
      <c r="U35">
        <v>51.759859280370513</v>
      </c>
      <c r="V35">
        <v>4.4245485163604652</v>
      </c>
      <c r="W35">
        <v>6.8920389581191568</v>
      </c>
      <c r="X35">
        <v>12.433446960709125</v>
      </c>
      <c r="Y35">
        <v>0</v>
      </c>
      <c r="Z35">
        <v>0</v>
      </c>
      <c r="AA35">
        <v>0</v>
      </c>
      <c r="AB35">
        <v>5.7369297999999995</v>
      </c>
      <c r="AC35">
        <v>0</v>
      </c>
      <c r="AD35">
        <v>12.011268150000001</v>
      </c>
      <c r="AE35">
        <v>13.5249504</v>
      </c>
      <c r="AF35">
        <v>4.44243085</v>
      </c>
      <c r="AG35">
        <v>28.356607620000005</v>
      </c>
      <c r="AH35">
        <v>16.636268000000005</v>
      </c>
      <c r="AI35">
        <v>1.3977932499999999</v>
      </c>
      <c r="AJ35">
        <v>0</v>
      </c>
      <c r="AK35">
        <v>22.574736450000003</v>
      </c>
      <c r="AL35">
        <v>26.006999999999998</v>
      </c>
      <c r="AM35">
        <v>2.3182980479999999</v>
      </c>
      <c r="AN35">
        <v>0</v>
      </c>
      <c r="AO35">
        <v>4.5193680000000001</v>
      </c>
      <c r="AP35">
        <v>4.219614</v>
      </c>
      <c r="AQ35">
        <v>0</v>
      </c>
      <c r="AR35">
        <v>1.4546304000000001</v>
      </c>
      <c r="AS35">
        <v>4.6083323519999997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22.402120872238164</v>
      </c>
      <c r="BB35">
        <f t="shared" si="0"/>
        <v>621.3369771205513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220.60969946592635</v>
      </c>
      <c r="L36">
        <v>0</v>
      </c>
      <c r="M36">
        <v>63.76582702228076</v>
      </c>
      <c r="N36">
        <v>51.874106452859344</v>
      </c>
      <c r="O36">
        <v>73.283955187499998</v>
      </c>
      <c r="P36">
        <v>27.414007385901495</v>
      </c>
      <c r="Q36">
        <v>0</v>
      </c>
      <c r="R36">
        <v>0</v>
      </c>
      <c r="S36">
        <v>3.3842958727801353E-3</v>
      </c>
      <c r="T36">
        <v>0</v>
      </c>
      <c r="U36">
        <v>51.759859280370513</v>
      </c>
      <c r="V36">
        <v>4.528554400492756</v>
      </c>
      <c r="W36">
        <v>8.1188255284306283</v>
      </c>
      <c r="X36">
        <v>17.890400142487049</v>
      </c>
      <c r="Y36">
        <v>0</v>
      </c>
      <c r="Z36">
        <v>0</v>
      </c>
      <c r="AA36">
        <v>0</v>
      </c>
      <c r="AB36">
        <v>0</v>
      </c>
      <c r="AC36">
        <v>0</v>
      </c>
      <c r="AD36">
        <v>12.011268150000001</v>
      </c>
      <c r="AE36">
        <v>13.5249504</v>
      </c>
      <c r="AF36">
        <v>4.44243085</v>
      </c>
      <c r="AG36">
        <v>28.356607620000005</v>
      </c>
      <c r="AH36">
        <v>10.27289549</v>
      </c>
      <c r="AI36">
        <v>1.3977932499999999</v>
      </c>
      <c r="AJ36">
        <v>0</v>
      </c>
      <c r="AK36">
        <v>22.574736450000003</v>
      </c>
      <c r="AL36">
        <v>8.6689999999999987</v>
      </c>
      <c r="AM36">
        <v>0</v>
      </c>
      <c r="AN36">
        <v>0</v>
      </c>
      <c r="AO36">
        <v>4.5193680000000001</v>
      </c>
      <c r="AP36">
        <v>4.219614</v>
      </c>
      <c r="AQ36">
        <v>0</v>
      </c>
      <c r="AR36">
        <v>1.4546304000000001</v>
      </c>
      <c r="AS36">
        <v>4.6083323519999997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22.10844864610889</v>
      </c>
      <c r="BB36">
        <f t="shared" si="0"/>
        <v>613.19179747801275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220.60969946592635</v>
      </c>
      <c r="L37">
        <v>0</v>
      </c>
      <c r="M37">
        <v>63.76582702228076</v>
      </c>
      <c r="N37">
        <v>51.874106452859344</v>
      </c>
      <c r="O37">
        <v>73.283955187499998</v>
      </c>
      <c r="P37">
        <v>27.268959776509877</v>
      </c>
      <c r="Q37">
        <v>0</v>
      </c>
      <c r="R37">
        <v>0</v>
      </c>
      <c r="S37">
        <v>3.3842958727801353E-3</v>
      </c>
      <c r="T37">
        <v>0</v>
      </c>
      <c r="U37">
        <v>51.759859280370513</v>
      </c>
      <c r="V37">
        <v>4.5608121577783933</v>
      </c>
      <c r="W37">
        <v>8.2041628886389191</v>
      </c>
      <c r="X37">
        <v>17.890400142487049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8.0075121000000014</v>
      </c>
      <c r="AE37">
        <v>13.5249504</v>
      </c>
      <c r="AF37">
        <v>4.44243085</v>
      </c>
      <c r="AG37">
        <v>28.356607620000005</v>
      </c>
      <c r="AH37">
        <v>10.27289549</v>
      </c>
      <c r="AI37">
        <v>1.3977932499999999</v>
      </c>
      <c r="AJ37">
        <v>0</v>
      </c>
      <c r="AK37">
        <v>22.574736450000003</v>
      </c>
      <c r="AL37">
        <v>8.6689999999999987</v>
      </c>
      <c r="AM37">
        <v>0</v>
      </c>
      <c r="AN37">
        <v>0</v>
      </c>
      <c r="AO37">
        <v>4.5193680000000001</v>
      </c>
      <c r="AP37">
        <v>4.219614</v>
      </c>
      <c r="AQ37">
        <v>0</v>
      </c>
      <c r="AR37">
        <v>1.4546304000000001</v>
      </c>
      <c r="AS37">
        <v>4.6083323519999997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21.968162755678634</v>
      </c>
      <c r="BB37">
        <f t="shared" si="0"/>
        <v>609.3008748265454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220.60969946592635</v>
      </c>
      <c r="L38">
        <v>0</v>
      </c>
      <c r="M38">
        <v>63.76582702228076</v>
      </c>
      <c r="N38">
        <v>51.874106452859344</v>
      </c>
      <c r="O38">
        <v>73.283955187499998</v>
      </c>
      <c r="P38">
        <v>27.268959776509877</v>
      </c>
      <c r="Q38">
        <v>0</v>
      </c>
      <c r="R38">
        <v>0</v>
      </c>
      <c r="S38">
        <v>3.3842958727801353E-3</v>
      </c>
      <c r="T38">
        <v>0</v>
      </c>
      <c r="U38">
        <v>51.759859280370513</v>
      </c>
      <c r="V38">
        <v>4.5608121577783933</v>
      </c>
      <c r="W38">
        <v>8.2994239133348309</v>
      </c>
      <c r="X38">
        <v>17.890400142487049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4.0037560500000007</v>
      </c>
      <c r="AE38">
        <v>13.5249504</v>
      </c>
      <c r="AF38">
        <v>4.44243085</v>
      </c>
      <c r="AG38">
        <v>28.356607620000005</v>
      </c>
      <c r="AH38">
        <v>10.27289549</v>
      </c>
      <c r="AI38">
        <v>1.3977932499999999</v>
      </c>
      <c r="AJ38">
        <v>0</v>
      </c>
      <c r="AK38">
        <v>22.574736450000003</v>
      </c>
      <c r="AL38">
        <v>8.6689999999999987</v>
      </c>
      <c r="AM38">
        <v>0</v>
      </c>
      <c r="AN38">
        <v>0</v>
      </c>
      <c r="AO38">
        <v>4.5193680000000001</v>
      </c>
      <c r="AP38">
        <v>4.219614</v>
      </c>
      <c r="AQ38">
        <v>0</v>
      </c>
      <c r="AR38">
        <v>1.4546304000000001</v>
      </c>
      <c r="AS38">
        <v>4.6083323519999997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21.832147146121443</v>
      </c>
      <c r="BB38">
        <f t="shared" si="0"/>
        <v>605.52839541079845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220.60969946592635</v>
      </c>
      <c r="L39">
        <v>0</v>
      </c>
      <c r="M39">
        <v>63.76582702228076</v>
      </c>
      <c r="N39">
        <v>51.874106452859344</v>
      </c>
      <c r="O39">
        <v>73.283955187499998</v>
      </c>
      <c r="P39">
        <v>27.268959776509877</v>
      </c>
      <c r="Q39">
        <v>0</v>
      </c>
      <c r="R39">
        <v>0</v>
      </c>
      <c r="S39">
        <v>3.3842958727801353E-3</v>
      </c>
      <c r="T39">
        <v>0</v>
      </c>
      <c r="U39">
        <v>51.759859280370513</v>
      </c>
      <c r="V39">
        <v>3.4490340832232493</v>
      </c>
      <c r="W39">
        <v>8.2994239133348309</v>
      </c>
      <c r="X39">
        <v>19.093694104149808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4.0037560500000007</v>
      </c>
      <c r="AE39">
        <v>13.5249504</v>
      </c>
      <c r="AF39">
        <v>6.1510581000000011</v>
      </c>
      <c r="AG39">
        <v>28.356607620000005</v>
      </c>
      <c r="AH39">
        <v>10.27289549</v>
      </c>
      <c r="AI39">
        <v>1.3977932499999999</v>
      </c>
      <c r="AJ39">
        <v>0</v>
      </c>
      <c r="AK39">
        <v>22.574736450000003</v>
      </c>
      <c r="AL39">
        <v>8.6689999999999987</v>
      </c>
      <c r="AM39">
        <v>0</v>
      </c>
      <c r="AN39">
        <v>0</v>
      </c>
      <c r="AO39">
        <v>4.1319936000000004</v>
      </c>
      <c r="AP39">
        <v>5.7386750400000004</v>
      </c>
      <c r="AQ39">
        <v>0</v>
      </c>
      <c r="AR39">
        <v>1.4546304000000001</v>
      </c>
      <c r="AS39">
        <v>4.6083323519999997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21.93417510098886</v>
      </c>
      <c r="BB39">
        <f t="shared" si="0"/>
        <v>608.35819723303848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220.60969946592635</v>
      </c>
      <c r="L40">
        <v>0</v>
      </c>
      <c r="M40">
        <v>63.76582702228076</v>
      </c>
      <c r="N40">
        <v>51.874106452859344</v>
      </c>
      <c r="O40">
        <v>73.283955187499998</v>
      </c>
      <c r="P40">
        <v>27.268959776509877</v>
      </c>
      <c r="Q40">
        <v>0</v>
      </c>
      <c r="R40">
        <v>0</v>
      </c>
      <c r="S40">
        <v>3.3842958727801353E-3</v>
      </c>
      <c r="T40">
        <v>0</v>
      </c>
      <c r="U40">
        <v>51.759859280370513</v>
      </c>
      <c r="V40">
        <v>3.4490340832232493</v>
      </c>
      <c r="W40">
        <v>8.2994239133348309</v>
      </c>
      <c r="X40">
        <v>19.093694104149808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3.7716542500000001</v>
      </c>
      <c r="AE40">
        <v>13.5249504</v>
      </c>
      <c r="AF40">
        <v>6.1510581000000011</v>
      </c>
      <c r="AG40">
        <v>28.356607620000005</v>
      </c>
      <c r="AH40">
        <v>10.27289549</v>
      </c>
      <c r="AI40">
        <v>1.3977932499999999</v>
      </c>
      <c r="AJ40">
        <v>0</v>
      </c>
      <c r="AK40">
        <v>22.574736450000003</v>
      </c>
      <c r="AL40">
        <v>8.6689999999999987</v>
      </c>
      <c r="AM40">
        <v>0</v>
      </c>
      <c r="AN40">
        <v>0</v>
      </c>
      <c r="AO40">
        <v>4.1319936000000004</v>
      </c>
      <c r="AP40">
        <v>5.7386750400000004</v>
      </c>
      <c r="AQ40">
        <v>0</v>
      </c>
      <c r="AR40">
        <v>1.4546304000000001</v>
      </c>
      <c r="AS40">
        <v>4.6083323519999997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21.926097923988863</v>
      </c>
      <c r="BB40">
        <f t="shared" si="0"/>
        <v>608.13417261003849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220.60969946592635</v>
      </c>
      <c r="L41">
        <v>0</v>
      </c>
      <c r="M41">
        <v>63.76582702228076</v>
      </c>
      <c r="N41">
        <v>51.874106452859344</v>
      </c>
      <c r="O41">
        <v>73.283955187499998</v>
      </c>
      <c r="P41">
        <v>27.268959776509877</v>
      </c>
      <c r="Q41">
        <v>0</v>
      </c>
      <c r="R41">
        <v>18.612146634759199</v>
      </c>
      <c r="S41">
        <v>11.572731106569956</v>
      </c>
      <c r="T41">
        <v>0</v>
      </c>
      <c r="U41">
        <v>51.759859280370513</v>
      </c>
      <c r="V41">
        <v>5.3046002547291859</v>
      </c>
      <c r="W41">
        <v>8.2994239133348309</v>
      </c>
      <c r="X41">
        <v>19.748704916432715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3.7716542500000001</v>
      </c>
      <c r="AE41">
        <v>13.5249504</v>
      </c>
      <c r="AF41">
        <v>6.1510581000000011</v>
      </c>
      <c r="AG41">
        <v>28.356607620000005</v>
      </c>
      <c r="AH41">
        <v>10.27289549</v>
      </c>
      <c r="AI41">
        <v>1.3977932499999999</v>
      </c>
      <c r="AJ41">
        <v>0</v>
      </c>
      <c r="AK41">
        <v>22.574736450000003</v>
      </c>
      <c r="AL41">
        <v>8.6689999999999987</v>
      </c>
      <c r="AM41">
        <v>0</v>
      </c>
      <c r="AN41">
        <v>0</v>
      </c>
      <c r="AO41">
        <v>4.1319936000000004</v>
      </c>
      <c r="AP41">
        <v>5.7386750400000004</v>
      </c>
      <c r="AQ41">
        <v>0</v>
      </c>
      <c r="AR41">
        <v>23.274086399999995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24.038981665086062</v>
      </c>
      <c r="BB41">
        <f t="shared" si="0"/>
        <v>666.73633961818655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220.60969946592635</v>
      </c>
      <c r="L42">
        <v>0</v>
      </c>
      <c r="M42">
        <v>63.76582702228076</v>
      </c>
      <c r="N42">
        <v>51.874106452859344</v>
      </c>
      <c r="O42">
        <v>73.283955187499998</v>
      </c>
      <c r="P42">
        <v>27.268959776509877</v>
      </c>
      <c r="Q42">
        <v>0</v>
      </c>
      <c r="R42">
        <v>18.612146634759199</v>
      </c>
      <c r="S42">
        <v>11.572731106569956</v>
      </c>
      <c r="T42">
        <v>0</v>
      </c>
      <c r="U42">
        <v>51.759859280370513</v>
      </c>
      <c r="V42">
        <v>5.3046002547291859</v>
      </c>
      <c r="W42">
        <v>8.2994239133348309</v>
      </c>
      <c r="X42">
        <v>19.748704916432715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3.7716542500000001</v>
      </c>
      <c r="AE42">
        <v>6.7624751999999999</v>
      </c>
      <c r="AF42">
        <v>6.1510581000000011</v>
      </c>
      <c r="AG42">
        <v>28.356607620000005</v>
      </c>
      <c r="AH42">
        <v>10.27289549</v>
      </c>
      <c r="AI42">
        <v>1.3977932499999999</v>
      </c>
      <c r="AJ42">
        <v>0</v>
      </c>
      <c r="AK42">
        <v>22.574736450000003</v>
      </c>
      <c r="AL42">
        <v>8.6689999999999987</v>
      </c>
      <c r="AM42">
        <v>0</v>
      </c>
      <c r="AN42">
        <v>0</v>
      </c>
      <c r="AO42">
        <v>4.1319936000000004</v>
      </c>
      <c r="AP42">
        <v>5.7386750400000004</v>
      </c>
      <c r="AQ42">
        <v>0</v>
      </c>
      <c r="AR42">
        <v>23.274086399999995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23.803647442286064</v>
      </c>
      <c r="BB42">
        <f t="shared" si="0"/>
        <v>660.20919864098664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220.60969946592635</v>
      </c>
      <c r="L43">
        <v>0</v>
      </c>
      <c r="M43">
        <v>63.76582702228076</v>
      </c>
      <c r="N43">
        <v>51.874106452859344</v>
      </c>
      <c r="O43">
        <v>73.283955187499998</v>
      </c>
      <c r="P43">
        <v>27.268959776509877</v>
      </c>
      <c r="Q43">
        <v>0</v>
      </c>
      <c r="R43">
        <v>3.3129133436373008</v>
      </c>
      <c r="S43">
        <v>1.0048167194244604</v>
      </c>
      <c r="T43">
        <v>0</v>
      </c>
      <c r="U43">
        <v>51.759859280370513</v>
      </c>
      <c r="V43">
        <v>5.3046002547291859</v>
      </c>
      <c r="W43">
        <v>8.7088223613564129</v>
      </c>
      <c r="X43">
        <v>19.052913370524855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3.7716542500000001</v>
      </c>
      <c r="AE43">
        <v>6.7624751999999999</v>
      </c>
      <c r="AF43">
        <v>6.1510581000000011</v>
      </c>
      <c r="AG43">
        <v>28.356607620000005</v>
      </c>
      <c r="AH43">
        <v>10.27289549</v>
      </c>
      <c r="AI43">
        <v>0</v>
      </c>
      <c r="AJ43">
        <v>0</v>
      </c>
      <c r="AK43">
        <v>22.574736450000003</v>
      </c>
      <c r="AL43">
        <v>8.6689999999999987</v>
      </c>
      <c r="AM43">
        <v>0</v>
      </c>
      <c r="AN43">
        <v>0</v>
      </c>
      <c r="AO43">
        <v>4.1319936000000004</v>
      </c>
      <c r="AP43">
        <v>4.7822292000000006</v>
      </c>
      <c r="AQ43">
        <v>0</v>
      </c>
      <c r="AR43">
        <v>1.4546304000000001</v>
      </c>
      <c r="AS43">
        <v>10.811856671999999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22.052259519581252</v>
      </c>
      <c r="BB43">
        <f t="shared" si="0"/>
        <v>611.63335069753771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220.60969946592635</v>
      </c>
      <c r="L44">
        <v>0</v>
      </c>
      <c r="M44">
        <v>63.76582702228076</v>
      </c>
      <c r="N44">
        <v>51.874106452859344</v>
      </c>
      <c r="O44">
        <v>73.283955187499998</v>
      </c>
      <c r="P44">
        <v>27.268959776509877</v>
      </c>
      <c r="Q44">
        <v>0</v>
      </c>
      <c r="R44">
        <v>0</v>
      </c>
      <c r="S44">
        <v>3.3842958727801353E-3</v>
      </c>
      <c r="T44">
        <v>0</v>
      </c>
      <c r="U44">
        <v>51.759859280370513</v>
      </c>
      <c r="V44">
        <v>5.3046002547291859</v>
      </c>
      <c r="W44">
        <v>8.7088223613564129</v>
      </c>
      <c r="X44">
        <v>19.052913370524855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3.7716542500000001</v>
      </c>
      <c r="AE44">
        <v>0</v>
      </c>
      <c r="AF44">
        <v>6.1510581000000011</v>
      </c>
      <c r="AG44">
        <v>28.356607620000005</v>
      </c>
      <c r="AH44">
        <v>8.3181340000000024</v>
      </c>
      <c r="AI44">
        <v>0</v>
      </c>
      <c r="AJ44">
        <v>0</v>
      </c>
      <c r="AK44">
        <v>22.574736450000003</v>
      </c>
      <c r="AL44">
        <v>8.6689999999999987</v>
      </c>
      <c r="AM44">
        <v>0</v>
      </c>
      <c r="AN44">
        <v>0</v>
      </c>
      <c r="AO44">
        <v>4.1319936000000004</v>
      </c>
      <c r="AP44">
        <v>4.7822292000000006</v>
      </c>
      <c r="AQ44">
        <v>0</v>
      </c>
      <c r="AR44">
        <v>1.4546304000000001</v>
      </c>
      <c r="AS44">
        <v>10.811856671999999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21.598760180183863</v>
      </c>
      <c r="BB44">
        <f t="shared" si="0"/>
        <v>599.0552675797461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220.60969946592635</v>
      </c>
      <c r="L45">
        <v>0</v>
      </c>
      <c r="M45">
        <v>63.76582702228076</v>
      </c>
      <c r="N45">
        <v>51.874106452859344</v>
      </c>
      <c r="O45">
        <v>73.283955187499998</v>
      </c>
      <c r="P45">
        <v>27.278216043543544</v>
      </c>
      <c r="Q45">
        <v>0</v>
      </c>
      <c r="R45">
        <v>0</v>
      </c>
      <c r="S45">
        <v>3.3842958727801353E-3</v>
      </c>
      <c r="T45">
        <v>0</v>
      </c>
      <c r="U45">
        <v>51.759859280370513</v>
      </c>
      <c r="V45">
        <v>4.5980376498516327</v>
      </c>
      <c r="W45">
        <v>11.000210263010631</v>
      </c>
      <c r="X45">
        <v>19.135594889965397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3.7716542500000001</v>
      </c>
      <c r="AE45">
        <v>0</v>
      </c>
      <c r="AF45">
        <v>0</v>
      </c>
      <c r="AG45">
        <v>28.356607620000005</v>
      </c>
      <c r="AH45">
        <v>0</v>
      </c>
      <c r="AI45">
        <v>0</v>
      </c>
      <c r="AJ45">
        <v>0</v>
      </c>
      <c r="AK45">
        <v>22.574736450000003</v>
      </c>
      <c r="AL45">
        <v>8.6689999999999987</v>
      </c>
      <c r="AM45">
        <v>0</v>
      </c>
      <c r="AN45">
        <v>0</v>
      </c>
      <c r="AO45">
        <v>4.1319936000000004</v>
      </c>
      <c r="AP45">
        <v>4.7822292000000006</v>
      </c>
      <c r="AQ45">
        <v>0</v>
      </c>
      <c r="AR45">
        <v>1.4546304000000001</v>
      </c>
      <c r="AS45">
        <v>4.6083323519999997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20.937701257691131</v>
      </c>
      <c r="BB45">
        <f t="shared" si="0"/>
        <v>580.72037316548972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220.60969946592635</v>
      </c>
      <c r="L46">
        <v>0</v>
      </c>
      <c r="M46">
        <v>63.76582702228076</v>
      </c>
      <c r="N46">
        <v>51.874106452859344</v>
      </c>
      <c r="O46">
        <v>73.283955187499998</v>
      </c>
      <c r="P46">
        <v>27.278216043543544</v>
      </c>
      <c r="Q46">
        <v>0</v>
      </c>
      <c r="R46">
        <v>0</v>
      </c>
      <c r="S46">
        <v>2.4864292868462763</v>
      </c>
      <c r="T46">
        <v>0</v>
      </c>
      <c r="U46">
        <v>51.759859280370513</v>
      </c>
      <c r="V46">
        <v>4.5980376498516327</v>
      </c>
      <c r="W46">
        <v>11.000210263010631</v>
      </c>
      <c r="X46">
        <v>19.135594889965397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3.7716542500000001</v>
      </c>
      <c r="AE46">
        <v>0</v>
      </c>
      <c r="AF46">
        <v>0</v>
      </c>
      <c r="AG46">
        <v>28.356607620000005</v>
      </c>
      <c r="AH46">
        <v>0</v>
      </c>
      <c r="AI46">
        <v>0</v>
      </c>
      <c r="AJ46">
        <v>0</v>
      </c>
      <c r="AK46">
        <v>22.574736450000003</v>
      </c>
      <c r="AL46">
        <v>8.6689999999999987</v>
      </c>
      <c r="AM46">
        <v>0</v>
      </c>
      <c r="AN46">
        <v>0</v>
      </c>
      <c r="AO46">
        <v>4.1319936000000004</v>
      </c>
      <c r="AP46">
        <v>4.7822292000000006</v>
      </c>
      <c r="AQ46">
        <v>0</v>
      </c>
      <c r="AR46">
        <v>1.4546304000000001</v>
      </c>
      <c r="AS46">
        <v>4.6083323519999997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21.024111281435999</v>
      </c>
      <c r="BB46">
        <f t="shared" si="0"/>
        <v>583.11700813271841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220.60969946592635</v>
      </c>
      <c r="L47">
        <v>0</v>
      </c>
      <c r="M47">
        <v>63.76582702228076</v>
      </c>
      <c r="N47">
        <v>51.874106452859344</v>
      </c>
      <c r="O47">
        <v>73.283955187499998</v>
      </c>
      <c r="P47">
        <v>27.278216043543544</v>
      </c>
      <c r="Q47">
        <v>0</v>
      </c>
      <c r="R47">
        <v>0</v>
      </c>
      <c r="S47">
        <v>1.3971435937500003</v>
      </c>
      <c r="T47">
        <v>0</v>
      </c>
      <c r="U47">
        <v>51.759859280370513</v>
      </c>
      <c r="V47">
        <v>5.5624642113910188</v>
      </c>
      <c r="W47">
        <v>8.4633947677208266</v>
      </c>
      <c r="X47">
        <v>19.053643765000732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3.7716542500000001</v>
      </c>
      <c r="AE47">
        <v>0</v>
      </c>
      <c r="AF47">
        <v>0</v>
      </c>
      <c r="AG47">
        <v>28.356607620000005</v>
      </c>
      <c r="AH47">
        <v>0</v>
      </c>
      <c r="AI47">
        <v>0</v>
      </c>
      <c r="AJ47">
        <v>0</v>
      </c>
      <c r="AK47">
        <v>22.574736450000003</v>
      </c>
      <c r="AL47">
        <v>8.6689999999999987</v>
      </c>
      <c r="AM47">
        <v>0</v>
      </c>
      <c r="AN47">
        <v>0</v>
      </c>
      <c r="AO47">
        <v>4.1319936000000004</v>
      </c>
      <c r="AP47">
        <v>4.7822292000000006</v>
      </c>
      <c r="AQ47">
        <v>0</v>
      </c>
      <c r="AR47">
        <v>1.4546304000000001</v>
      </c>
      <c r="AS47">
        <v>4.6083323519999997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20.928632913089565</v>
      </c>
      <c r="BB47">
        <f t="shared" si="0"/>
        <v>580.46886074925351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220.60969946592635</v>
      </c>
      <c r="L48">
        <v>0</v>
      </c>
      <c r="M48">
        <v>63.76582702228076</v>
      </c>
      <c r="N48">
        <v>51.874106452859344</v>
      </c>
      <c r="O48">
        <v>73.283955187499998</v>
      </c>
      <c r="P48">
        <v>27.278216043543544</v>
      </c>
      <c r="Q48">
        <v>0</v>
      </c>
      <c r="R48">
        <v>0</v>
      </c>
      <c r="S48">
        <v>1.3971435937500003</v>
      </c>
      <c r="T48">
        <v>0</v>
      </c>
      <c r="U48">
        <v>51.759859280370513</v>
      </c>
      <c r="V48">
        <v>5.5624642113910188</v>
      </c>
      <c r="W48">
        <v>11.000210263010631</v>
      </c>
      <c r="X48">
        <v>19.797311423347086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3.7716542500000001</v>
      </c>
      <c r="AE48">
        <v>0</v>
      </c>
      <c r="AF48">
        <v>0</v>
      </c>
      <c r="AG48">
        <v>28.356607620000005</v>
      </c>
      <c r="AH48">
        <v>0</v>
      </c>
      <c r="AI48">
        <v>0</v>
      </c>
      <c r="AJ48">
        <v>0</v>
      </c>
      <c r="AK48">
        <v>22.574736450000003</v>
      </c>
      <c r="AL48">
        <v>8.6689999999999987</v>
      </c>
      <c r="AM48">
        <v>0</v>
      </c>
      <c r="AN48">
        <v>0</v>
      </c>
      <c r="AO48">
        <v>4.1319936000000004</v>
      </c>
      <c r="AP48">
        <v>4.7822292000000006</v>
      </c>
      <c r="AQ48">
        <v>0</v>
      </c>
      <c r="AR48">
        <v>1.4546304000000001</v>
      </c>
      <c r="AS48">
        <v>4.6083323519999997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21.042793696272831</v>
      </c>
      <c r="BB48">
        <f t="shared" si="0"/>
        <v>583.63518311970643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220.60969946592635</v>
      </c>
      <c r="L49">
        <v>0</v>
      </c>
      <c r="M49">
        <v>63.76582702228076</v>
      </c>
      <c r="N49">
        <v>51.874106452859344</v>
      </c>
      <c r="O49">
        <v>73.283955187499998</v>
      </c>
      <c r="P49">
        <v>27.278216043543544</v>
      </c>
      <c r="Q49">
        <v>0</v>
      </c>
      <c r="R49">
        <v>0</v>
      </c>
      <c r="S49">
        <v>1.9397440530941183</v>
      </c>
      <c r="T49">
        <v>0</v>
      </c>
      <c r="U49">
        <v>51.759859280370513</v>
      </c>
      <c r="V49">
        <v>5.5624642113910188</v>
      </c>
      <c r="W49">
        <v>11.000210263010631</v>
      </c>
      <c r="X49">
        <v>20.457322774855928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3.7716542500000001</v>
      </c>
      <c r="AE49">
        <v>0</v>
      </c>
      <c r="AF49">
        <v>0</v>
      </c>
      <c r="AG49">
        <v>28.356607620000005</v>
      </c>
      <c r="AH49">
        <v>0</v>
      </c>
      <c r="AI49">
        <v>0</v>
      </c>
      <c r="AJ49">
        <v>0</v>
      </c>
      <c r="AK49">
        <v>22.574736450000003</v>
      </c>
      <c r="AL49">
        <v>8.6689999999999987</v>
      </c>
      <c r="AM49">
        <v>0</v>
      </c>
      <c r="AN49">
        <v>0</v>
      </c>
      <c r="AO49">
        <v>4.1319936000000004</v>
      </c>
      <c r="AP49">
        <v>4.7822292000000006</v>
      </c>
      <c r="AQ49">
        <v>0</v>
      </c>
      <c r="AR49">
        <v>1.4546304000000001</v>
      </c>
      <c r="AS49">
        <v>4.6083323519999997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21.08464448004645</v>
      </c>
      <c r="BB49">
        <f t="shared" si="0"/>
        <v>584.79594414678581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220.60969946592635</v>
      </c>
      <c r="L50">
        <v>0</v>
      </c>
      <c r="M50">
        <v>63.76582702228076</v>
      </c>
      <c r="N50">
        <v>51.874106452859344</v>
      </c>
      <c r="O50">
        <v>73.283955187499998</v>
      </c>
      <c r="P50">
        <v>27.278216043543544</v>
      </c>
      <c r="Q50">
        <v>0</v>
      </c>
      <c r="R50">
        <v>0</v>
      </c>
      <c r="S50">
        <v>1.9397440530941183</v>
      </c>
      <c r="T50">
        <v>0</v>
      </c>
      <c r="U50">
        <v>51.759859280370513</v>
      </c>
      <c r="V50">
        <v>5.5624642113910188</v>
      </c>
      <c r="W50">
        <v>11.000210263010631</v>
      </c>
      <c r="X50">
        <v>20.457322774855928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3.7716542500000001</v>
      </c>
      <c r="AE50">
        <v>0</v>
      </c>
      <c r="AF50">
        <v>0</v>
      </c>
      <c r="AG50">
        <v>28.356607620000005</v>
      </c>
      <c r="AH50">
        <v>0</v>
      </c>
      <c r="AI50">
        <v>0</v>
      </c>
      <c r="AJ50">
        <v>0</v>
      </c>
      <c r="AK50">
        <v>22.574736450000003</v>
      </c>
      <c r="AL50">
        <v>8.6689999999999987</v>
      </c>
      <c r="AM50">
        <v>0</v>
      </c>
      <c r="AN50">
        <v>0</v>
      </c>
      <c r="AO50">
        <v>4.1319936000000004</v>
      </c>
      <c r="AP50">
        <v>4.7822292000000006</v>
      </c>
      <c r="AQ50">
        <v>0</v>
      </c>
      <c r="AR50">
        <v>1.4546304000000001</v>
      </c>
      <c r="AS50">
        <v>4.6083323519999997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21.08464448004645</v>
      </c>
      <c r="BB50">
        <f t="shared" si="0"/>
        <v>584.79594414678581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220.60969946592635</v>
      </c>
      <c r="L51">
        <v>0</v>
      </c>
      <c r="M51">
        <v>63.76582702228076</v>
      </c>
      <c r="N51">
        <v>51.874106452859344</v>
      </c>
      <c r="O51">
        <v>73.283955187499998</v>
      </c>
      <c r="P51">
        <v>27.278216043543544</v>
      </c>
      <c r="Q51">
        <v>0</v>
      </c>
      <c r="R51">
        <v>0</v>
      </c>
      <c r="S51">
        <v>1.4295667324675325</v>
      </c>
      <c r="T51">
        <v>0</v>
      </c>
      <c r="U51">
        <v>51.759859280370513</v>
      </c>
      <c r="V51">
        <v>5.3046002547291859</v>
      </c>
      <c r="W51">
        <v>11.000210263010631</v>
      </c>
      <c r="X51">
        <v>19.797311423347086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3.7716542500000001</v>
      </c>
      <c r="AE51">
        <v>0</v>
      </c>
      <c r="AF51">
        <v>0</v>
      </c>
      <c r="AG51">
        <v>28.356607620000005</v>
      </c>
      <c r="AH51">
        <v>0</v>
      </c>
      <c r="AI51">
        <v>0</v>
      </c>
      <c r="AJ51">
        <v>0</v>
      </c>
      <c r="AK51">
        <v>22.574736450000003</v>
      </c>
      <c r="AL51">
        <v>8.6689999999999987</v>
      </c>
      <c r="AM51">
        <v>0</v>
      </c>
      <c r="AN51">
        <v>0</v>
      </c>
      <c r="AO51">
        <v>4.1319936000000004</v>
      </c>
      <c r="AP51">
        <v>5.0635368000000005</v>
      </c>
      <c r="AQ51">
        <v>0</v>
      </c>
      <c r="AR51">
        <v>23.274086399999995</v>
      </c>
      <c r="AS51">
        <v>4.6083323519999997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21.804055162218816</v>
      </c>
      <c r="BB51">
        <f t="shared" si="0"/>
        <v>604.74924443581608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220.60969946592635</v>
      </c>
      <c r="L52">
        <v>0</v>
      </c>
      <c r="M52">
        <v>63.76582702228076</v>
      </c>
      <c r="N52">
        <v>51.874106452859344</v>
      </c>
      <c r="O52">
        <v>73.283955187499998</v>
      </c>
      <c r="P52">
        <v>27.278216043543544</v>
      </c>
      <c r="Q52">
        <v>0</v>
      </c>
      <c r="R52">
        <v>0</v>
      </c>
      <c r="S52">
        <v>1.4295667324675325</v>
      </c>
      <c r="T52">
        <v>0</v>
      </c>
      <c r="U52">
        <v>51.759859280370513</v>
      </c>
      <c r="V52">
        <v>5.3046002547291859</v>
      </c>
      <c r="W52">
        <v>11.000210263010631</v>
      </c>
      <c r="X52">
        <v>19.797311423347086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3.7716542500000001</v>
      </c>
      <c r="AE52">
        <v>0</v>
      </c>
      <c r="AF52">
        <v>0</v>
      </c>
      <c r="AG52">
        <v>28.356607620000005</v>
      </c>
      <c r="AH52">
        <v>0</v>
      </c>
      <c r="AI52">
        <v>0</v>
      </c>
      <c r="AJ52">
        <v>0</v>
      </c>
      <c r="AK52">
        <v>22.574736450000003</v>
      </c>
      <c r="AL52">
        <v>8.6689999999999987</v>
      </c>
      <c r="AM52">
        <v>0</v>
      </c>
      <c r="AN52">
        <v>0</v>
      </c>
      <c r="AO52">
        <v>4.1319936000000004</v>
      </c>
      <c r="AP52">
        <v>5.0635368000000005</v>
      </c>
      <c r="AQ52">
        <v>0</v>
      </c>
      <c r="AR52">
        <v>23.274086399999995</v>
      </c>
      <c r="AS52">
        <v>4.6083323519999997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21.804055162218816</v>
      </c>
      <c r="BB52">
        <f t="shared" si="0"/>
        <v>604.74924443581608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220.60969946592635</v>
      </c>
      <c r="L53">
        <v>0</v>
      </c>
      <c r="M53">
        <v>63.76582702228076</v>
      </c>
      <c r="N53">
        <v>51.874106452859344</v>
      </c>
      <c r="O53">
        <v>73.283955187499998</v>
      </c>
      <c r="P53">
        <v>27.278216043543544</v>
      </c>
      <c r="Q53">
        <v>0</v>
      </c>
      <c r="R53">
        <v>5.5508684423479665E-4</v>
      </c>
      <c r="S53">
        <v>1.4295667324675325</v>
      </c>
      <c r="T53">
        <v>0</v>
      </c>
      <c r="U53">
        <v>51.759859280370513</v>
      </c>
      <c r="V53">
        <v>5.3046002547291859</v>
      </c>
      <c r="W53">
        <v>11.000210263010631</v>
      </c>
      <c r="X53">
        <v>22.003232594301764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3.7716542500000001</v>
      </c>
      <c r="AE53">
        <v>0</v>
      </c>
      <c r="AF53">
        <v>0</v>
      </c>
      <c r="AG53">
        <v>28.356607620000005</v>
      </c>
      <c r="AH53">
        <v>0</v>
      </c>
      <c r="AI53">
        <v>0</v>
      </c>
      <c r="AJ53">
        <v>0</v>
      </c>
      <c r="AK53">
        <v>22.574736450000003</v>
      </c>
      <c r="AL53">
        <v>8.6689999999999987</v>
      </c>
      <c r="AM53">
        <v>0</v>
      </c>
      <c r="AN53">
        <v>0</v>
      </c>
      <c r="AO53">
        <v>4.1319936000000004</v>
      </c>
      <c r="AP53">
        <v>5.0635368000000005</v>
      </c>
      <c r="AQ53">
        <v>0</v>
      </c>
      <c r="AR53">
        <v>1.4546304000000001</v>
      </c>
      <c r="AS53">
        <v>4.6083323519999997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21.121523350184816</v>
      </c>
      <c r="BB53">
        <f t="shared" si="0"/>
        <v>585.81879650564906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220.60969946592635</v>
      </c>
      <c r="L54">
        <v>0</v>
      </c>
      <c r="M54">
        <v>63.76582702228076</v>
      </c>
      <c r="N54">
        <v>51.874106452859344</v>
      </c>
      <c r="O54">
        <v>73.283955187499998</v>
      </c>
      <c r="P54">
        <v>27.278216043543544</v>
      </c>
      <c r="Q54">
        <v>0</v>
      </c>
      <c r="R54">
        <v>5.5508684423479665E-4</v>
      </c>
      <c r="S54">
        <v>1.4295667324675325</v>
      </c>
      <c r="T54">
        <v>0</v>
      </c>
      <c r="U54">
        <v>51.759859280370513</v>
      </c>
      <c r="V54">
        <v>5.3046002547291859</v>
      </c>
      <c r="W54">
        <v>11.000210263010631</v>
      </c>
      <c r="X54">
        <v>22.003232594301764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3.7716542500000001</v>
      </c>
      <c r="AE54">
        <v>0</v>
      </c>
      <c r="AF54">
        <v>0</v>
      </c>
      <c r="AG54">
        <v>28.356607620000005</v>
      </c>
      <c r="AH54">
        <v>0</v>
      </c>
      <c r="AI54">
        <v>0</v>
      </c>
      <c r="AJ54">
        <v>0</v>
      </c>
      <c r="AK54">
        <v>22.574736450000003</v>
      </c>
      <c r="AL54">
        <v>8.6689999999999987</v>
      </c>
      <c r="AM54">
        <v>0</v>
      </c>
      <c r="AN54">
        <v>0</v>
      </c>
      <c r="AO54">
        <v>4.1319936000000004</v>
      </c>
      <c r="AP54">
        <v>5.0635368000000005</v>
      </c>
      <c r="AQ54">
        <v>0</v>
      </c>
      <c r="AR54">
        <v>1.4546304000000001</v>
      </c>
      <c r="AS54">
        <v>4.6083323519999997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21.121523350184816</v>
      </c>
      <c r="BB54">
        <f t="shared" si="0"/>
        <v>585.81879650564906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220.60969946592635</v>
      </c>
      <c r="L55">
        <v>0</v>
      </c>
      <c r="M55">
        <v>63.76582702228076</v>
      </c>
      <c r="N55">
        <v>51.874106452859344</v>
      </c>
      <c r="O55">
        <v>73.283955187499998</v>
      </c>
      <c r="P55">
        <v>27.278216043543544</v>
      </c>
      <c r="Q55">
        <v>0</v>
      </c>
      <c r="R55">
        <v>1.4907416100342072</v>
      </c>
      <c r="S55">
        <v>3.2197222887060577</v>
      </c>
      <c r="T55">
        <v>0</v>
      </c>
      <c r="U55">
        <v>51.759859280370513</v>
      </c>
      <c r="V55">
        <v>5.3046002547291859</v>
      </c>
      <c r="W55">
        <v>11.000210263010631</v>
      </c>
      <c r="X55">
        <v>22.003232594301764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3.7716542500000001</v>
      </c>
      <c r="AE55">
        <v>0</v>
      </c>
      <c r="AF55">
        <v>0</v>
      </c>
      <c r="AG55">
        <v>28.356607620000005</v>
      </c>
      <c r="AH55">
        <v>0</v>
      </c>
      <c r="AI55">
        <v>0</v>
      </c>
      <c r="AJ55">
        <v>0</v>
      </c>
      <c r="AK55">
        <v>22.574736450000003</v>
      </c>
      <c r="AL55">
        <v>8.6689999999999987</v>
      </c>
      <c r="AM55">
        <v>0</v>
      </c>
      <c r="AN55">
        <v>0</v>
      </c>
      <c r="AO55">
        <v>4.1319936000000004</v>
      </c>
      <c r="AP55">
        <v>5.0635368000000005</v>
      </c>
      <c r="AQ55">
        <v>0</v>
      </c>
      <c r="AR55">
        <v>1.4546304000000001</v>
      </c>
      <c r="AS55">
        <v>4.6083323519999997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21.235679238523822</v>
      </c>
      <c r="BB55">
        <f t="shared" si="0"/>
        <v>588.98498269673848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220.60969946592635</v>
      </c>
      <c r="L56">
        <v>0</v>
      </c>
      <c r="M56">
        <v>63.76582702228076</v>
      </c>
      <c r="N56">
        <v>51.874106452859344</v>
      </c>
      <c r="O56">
        <v>73.283955187499998</v>
      </c>
      <c r="P56">
        <v>27.278216043543544</v>
      </c>
      <c r="Q56">
        <v>0</v>
      </c>
      <c r="R56">
        <v>1.4907416100342072</v>
      </c>
      <c r="S56">
        <v>3.2197222887060577</v>
      </c>
      <c r="T56">
        <v>0</v>
      </c>
      <c r="U56">
        <v>51.759859280370513</v>
      </c>
      <c r="V56">
        <v>5.3046002547291859</v>
      </c>
      <c r="W56">
        <v>11.000210263010631</v>
      </c>
      <c r="X56">
        <v>22.003232594301764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3.7716542500000001</v>
      </c>
      <c r="AE56">
        <v>0</v>
      </c>
      <c r="AF56">
        <v>0</v>
      </c>
      <c r="AG56">
        <v>28.356607620000005</v>
      </c>
      <c r="AH56">
        <v>0</v>
      </c>
      <c r="AI56">
        <v>0</v>
      </c>
      <c r="AJ56">
        <v>0</v>
      </c>
      <c r="AK56">
        <v>22.574736450000003</v>
      </c>
      <c r="AL56">
        <v>8.6689999999999987</v>
      </c>
      <c r="AM56">
        <v>0</v>
      </c>
      <c r="AN56">
        <v>0</v>
      </c>
      <c r="AO56">
        <v>4.1319936000000004</v>
      </c>
      <c r="AP56">
        <v>5.0635368000000005</v>
      </c>
      <c r="AQ56">
        <v>0</v>
      </c>
      <c r="AR56">
        <v>1.4546304000000001</v>
      </c>
      <c r="AS56">
        <v>4.6083323519999997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21.235679238523822</v>
      </c>
      <c r="BB56">
        <f t="shared" si="0"/>
        <v>588.98498269673848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220.60969946592635</v>
      </c>
      <c r="L57">
        <v>0</v>
      </c>
      <c r="M57">
        <v>63.76582702228076</v>
      </c>
      <c r="N57">
        <v>51.874106452859344</v>
      </c>
      <c r="O57">
        <v>73.283955187499998</v>
      </c>
      <c r="P57">
        <v>27.349467095904767</v>
      </c>
      <c r="Q57">
        <v>0</v>
      </c>
      <c r="R57">
        <v>3.7293356732223901</v>
      </c>
      <c r="S57">
        <v>3.2197222887060577</v>
      </c>
      <c r="T57">
        <v>0</v>
      </c>
      <c r="U57">
        <v>51.759859280370513</v>
      </c>
      <c r="V57">
        <v>5.3046002547291859</v>
      </c>
      <c r="W57">
        <v>20.376644420629603</v>
      </c>
      <c r="X57">
        <v>25.004104787788428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3.7716542500000001</v>
      </c>
      <c r="AE57">
        <v>0</v>
      </c>
      <c r="AF57">
        <v>6.1510581000000011</v>
      </c>
      <c r="AG57">
        <v>28.356607620000005</v>
      </c>
      <c r="AH57">
        <v>10.27289549</v>
      </c>
      <c r="AI57">
        <v>0</v>
      </c>
      <c r="AJ57">
        <v>0</v>
      </c>
      <c r="AK57">
        <v>22.574736450000003</v>
      </c>
      <c r="AL57">
        <v>8.6689999999999987</v>
      </c>
      <c r="AM57">
        <v>0</v>
      </c>
      <c r="AN57">
        <v>0</v>
      </c>
      <c r="AO57">
        <v>4.1319936000000004</v>
      </c>
      <c r="AP57">
        <v>5.0635368000000005</v>
      </c>
      <c r="AQ57">
        <v>0</v>
      </c>
      <c r="AR57">
        <v>1.4546304000000001</v>
      </c>
      <c r="AS57">
        <v>4.6083323519999997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22.318345501180289</v>
      </c>
      <c r="BB57">
        <f t="shared" si="0"/>
        <v>619.01342149073707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220.60969946592635</v>
      </c>
      <c r="L58">
        <v>0</v>
      </c>
      <c r="M58">
        <v>63.76582702228076</v>
      </c>
      <c r="N58">
        <v>51.874106452859344</v>
      </c>
      <c r="O58">
        <v>73.283955187499998</v>
      </c>
      <c r="P58">
        <v>27.349467095904767</v>
      </c>
      <c r="Q58">
        <v>0</v>
      </c>
      <c r="R58">
        <v>3.7293356732223901</v>
      </c>
      <c r="S58">
        <v>3.2197222887060577</v>
      </c>
      <c r="T58">
        <v>0</v>
      </c>
      <c r="U58">
        <v>51.759859280370513</v>
      </c>
      <c r="V58">
        <v>5.3046002547291859</v>
      </c>
      <c r="W58">
        <v>20.376644420629603</v>
      </c>
      <c r="X58">
        <v>25.004104787788428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3.7716542500000001</v>
      </c>
      <c r="AE58">
        <v>0</v>
      </c>
      <c r="AF58">
        <v>6.1510581000000011</v>
      </c>
      <c r="AG58">
        <v>28.356607620000005</v>
      </c>
      <c r="AH58">
        <v>12.934698369999998</v>
      </c>
      <c r="AI58">
        <v>0</v>
      </c>
      <c r="AJ58">
        <v>0</v>
      </c>
      <c r="AK58">
        <v>22.574736450000003</v>
      </c>
      <c r="AL58">
        <v>8.6689999999999987</v>
      </c>
      <c r="AM58">
        <v>0</v>
      </c>
      <c r="AN58">
        <v>0</v>
      </c>
      <c r="AO58">
        <v>4.1319936000000004</v>
      </c>
      <c r="AP58">
        <v>5.0635368000000005</v>
      </c>
      <c r="AQ58">
        <v>0</v>
      </c>
      <c r="AR58">
        <v>1.4546304000000001</v>
      </c>
      <c r="AS58">
        <v>4.6083323519999997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22.410976138180281</v>
      </c>
      <c r="BB58">
        <f t="shared" si="0"/>
        <v>621.58259373373699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220.60969946592635</v>
      </c>
      <c r="L59">
        <v>0</v>
      </c>
      <c r="M59">
        <v>63.76582702228076</v>
      </c>
      <c r="N59">
        <v>51.874106452859344</v>
      </c>
      <c r="O59">
        <v>73.283955187499998</v>
      </c>
      <c r="P59">
        <v>27.349467095904767</v>
      </c>
      <c r="Q59">
        <v>0</v>
      </c>
      <c r="R59">
        <v>5.7601868829642999</v>
      </c>
      <c r="S59">
        <v>3.2197222887060577</v>
      </c>
      <c r="T59">
        <v>0</v>
      </c>
      <c r="U59">
        <v>51.759859280370513</v>
      </c>
      <c r="V59">
        <v>5.3046002547291859</v>
      </c>
      <c r="W59">
        <v>20.376644420629603</v>
      </c>
      <c r="X59">
        <v>25.004104787788428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3.7716542500000001</v>
      </c>
      <c r="AE59">
        <v>0</v>
      </c>
      <c r="AF59">
        <v>6.1510581000000011</v>
      </c>
      <c r="AG59">
        <v>28.356607620000005</v>
      </c>
      <c r="AH59">
        <v>20.54579098</v>
      </c>
      <c r="AI59">
        <v>0</v>
      </c>
      <c r="AJ59">
        <v>0</v>
      </c>
      <c r="AK59">
        <v>22.574736450000003</v>
      </c>
      <c r="AL59">
        <v>8.6689999999999987</v>
      </c>
      <c r="AM59">
        <v>0</v>
      </c>
      <c r="AN59">
        <v>0</v>
      </c>
      <c r="AO59">
        <v>4.1319936000000004</v>
      </c>
      <c r="AP59">
        <v>5.0635368000000005</v>
      </c>
      <c r="AQ59">
        <v>0</v>
      </c>
      <c r="AR59">
        <v>1.4546304000000001</v>
      </c>
      <c r="AS59">
        <v>4.6083323519999997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22.746515680030292</v>
      </c>
      <c r="BB59">
        <f t="shared" si="0"/>
        <v>630.88899801162904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220.60969946592635</v>
      </c>
      <c r="L60">
        <v>0</v>
      </c>
      <c r="M60">
        <v>63.76582702228076</v>
      </c>
      <c r="N60">
        <v>51.874106452859344</v>
      </c>
      <c r="O60">
        <v>73.283955187499998</v>
      </c>
      <c r="P60">
        <v>27.349467095904767</v>
      </c>
      <c r="Q60">
        <v>0</v>
      </c>
      <c r="R60">
        <v>5.7601868829642999</v>
      </c>
      <c r="S60">
        <v>3.2197222887060577</v>
      </c>
      <c r="T60">
        <v>0</v>
      </c>
      <c r="U60">
        <v>51.759859280370513</v>
      </c>
      <c r="V60">
        <v>5.3046002547291859</v>
      </c>
      <c r="W60">
        <v>20.376644420629603</v>
      </c>
      <c r="X60">
        <v>25.004104787788428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3.7716542500000001</v>
      </c>
      <c r="AE60">
        <v>7.2381026224000005</v>
      </c>
      <c r="AF60">
        <v>6.1510581000000011</v>
      </c>
      <c r="AG60">
        <v>28.356607620000005</v>
      </c>
      <c r="AH60">
        <v>20.54579098</v>
      </c>
      <c r="AI60">
        <v>0</v>
      </c>
      <c r="AJ60">
        <v>0</v>
      </c>
      <c r="AK60">
        <v>22.574736450000003</v>
      </c>
      <c r="AL60">
        <v>8.6689999999999987</v>
      </c>
      <c r="AM60">
        <v>0</v>
      </c>
      <c r="AN60">
        <v>0</v>
      </c>
      <c r="AO60">
        <v>4.1319936000000004</v>
      </c>
      <c r="AP60">
        <v>5.0635368000000005</v>
      </c>
      <c r="AQ60">
        <v>0</v>
      </c>
      <c r="AR60">
        <v>1.4546304000000001</v>
      </c>
      <c r="AS60">
        <v>4.6083323519999997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22.998401571630296</v>
      </c>
      <c r="BB60">
        <f t="shared" si="0"/>
        <v>637.87521474242897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220.60969946592635</v>
      </c>
      <c r="L61">
        <v>0</v>
      </c>
      <c r="M61">
        <v>63.76582702228076</v>
      </c>
      <c r="N61">
        <v>51.874106452859344</v>
      </c>
      <c r="O61">
        <v>73.283955187499998</v>
      </c>
      <c r="P61">
        <v>27.349467095904767</v>
      </c>
      <c r="Q61">
        <v>0</v>
      </c>
      <c r="R61">
        <v>5.7601868829642999</v>
      </c>
      <c r="S61">
        <v>3.2197222887060577</v>
      </c>
      <c r="T61">
        <v>0</v>
      </c>
      <c r="U61">
        <v>51.759859280370513</v>
      </c>
      <c r="V61">
        <v>5.3046002547291859</v>
      </c>
      <c r="W61">
        <v>19.786292996091056</v>
      </c>
      <c r="X61">
        <v>25.004104787788428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3.7716542500000001</v>
      </c>
      <c r="AE61">
        <v>7.2381026224000005</v>
      </c>
      <c r="AF61">
        <v>6.1510581000000011</v>
      </c>
      <c r="AG61">
        <v>28.356607620000005</v>
      </c>
      <c r="AH61">
        <v>20.54579098</v>
      </c>
      <c r="AI61">
        <v>0</v>
      </c>
      <c r="AJ61">
        <v>0</v>
      </c>
      <c r="AK61">
        <v>22.574736450000003</v>
      </c>
      <c r="AL61">
        <v>17.337999999999997</v>
      </c>
      <c r="AM61">
        <v>0</v>
      </c>
      <c r="AN61">
        <v>0</v>
      </c>
      <c r="AO61">
        <v>4.1319936000000004</v>
      </c>
      <c r="AP61">
        <v>5.0635368000000005</v>
      </c>
      <c r="AQ61">
        <v>0</v>
      </c>
      <c r="AR61">
        <v>1.4546304000000001</v>
      </c>
      <c r="AS61">
        <v>2.3632473600000004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23.201409814822107</v>
      </c>
      <c r="BB61">
        <f t="shared" si="0"/>
        <v>643.50577008269852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220.60969946592635</v>
      </c>
      <c r="L62">
        <v>0</v>
      </c>
      <c r="M62">
        <v>63.76582702228076</v>
      </c>
      <c r="N62">
        <v>51.874106452859344</v>
      </c>
      <c r="O62">
        <v>73.283955187499998</v>
      </c>
      <c r="P62">
        <v>27.349467095904767</v>
      </c>
      <c r="Q62">
        <v>0</v>
      </c>
      <c r="R62">
        <v>5.7601868829642999</v>
      </c>
      <c r="S62">
        <v>3.2197222887060577</v>
      </c>
      <c r="T62">
        <v>0</v>
      </c>
      <c r="U62">
        <v>51.759859280370513</v>
      </c>
      <c r="V62">
        <v>5.3046002547291859</v>
      </c>
      <c r="W62">
        <v>19.786292996091056</v>
      </c>
      <c r="X62">
        <v>23.592412017824962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4.0037560500000007</v>
      </c>
      <c r="AE62">
        <v>7.2381026224000005</v>
      </c>
      <c r="AF62">
        <v>6.1510581000000011</v>
      </c>
      <c r="AG62">
        <v>28.356607620000005</v>
      </c>
      <c r="AH62">
        <v>20.54579098</v>
      </c>
      <c r="AI62">
        <v>0</v>
      </c>
      <c r="AJ62">
        <v>0</v>
      </c>
      <c r="AK62">
        <v>22.574736450000003</v>
      </c>
      <c r="AL62">
        <v>17.337999999999997</v>
      </c>
      <c r="AM62">
        <v>0</v>
      </c>
      <c r="AN62">
        <v>0</v>
      </c>
      <c r="AO62">
        <v>4.1319936000000004</v>
      </c>
      <c r="AP62">
        <v>5.0635368000000005</v>
      </c>
      <c r="AQ62">
        <v>0</v>
      </c>
      <c r="AR62">
        <v>1.4546304000000001</v>
      </c>
      <c r="AS62">
        <v>2.3632473600000004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23.160360221858632</v>
      </c>
      <c r="BB62">
        <f t="shared" si="0"/>
        <v>642.36722870569861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220.60969946592635</v>
      </c>
      <c r="L63">
        <v>0</v>
      </c>
      <c r="M63">
        <v>63.76582702228076</v>
      </c>
      <c r="N63">
        <v>51.874106452859344</v>
      </c>
      <c r="O63">
        <v>73.283955187499998</v>
      </c>
      <c r="P63">
        <v>27.349467095904767</v>
      </c>
      <c r="Q63">
        <v>0</v>
      </c>
      <c r="R63">
        <v>0.94207798233215556</v>
      </c>
      <c r="S63">
        <v>3.2197222887060577</v>
      </c>
      <c r="T63">
        <v>0</v>
      </c>
      <c r="U63">
        <v>51.759859280370513</v>
      </c>
      <c r="V63">
        <v>5.2527971318247832</v>
      </c>
      <c r="W63">
        <v>19.339204459078079</v>
      </c>
      <c r="X63">
        <v>19.945476514355995</v>
      </c>
      <c r="Y63">
        <v>0</v>
      </c>
      <c r="Z63">
        <v>2.8784289600000004</v>
      </c>
      <c r="AA63">
        <v>0</v>
      </c>
      <c r="AB63">
        <v>0</v>
      </c>
      <c r="AC63">
        <v>0</v>
      </c>
      <c r="AD63">
        <v>8.0075121000000014</v>
      </c>
      <c r="AE63">
        <v>6.7624751999999999</v>
      </c>
      <c r="AF63">
        <v>6.1510581000000011</v>
      </c>
      <c r="AG63">
        <v>28.356607620000005</v>
      </c>
      <c r="AH63">
        <v>20.54579098</v>
      </c>
      <c r="AI63">
        <v>0</v>
      </c>
      <c r="AJ63">
        <v>0</v>
      </c>
      <c r="AK63">
        <v>22.574736450000003</v>
      </c>
      <c r="AL63">
        <v>17.337999999999997</v>
      </c>
      <c r="AM63">
        <v>0</v>
      </c>
      <c r="AN63">
        <v>0</v>
      </c>
      <c r="AO63">
        <v>4.1319936000000004</v>
      </c>
      <c r="AP63">
        <v>5.0635368000000005</v>
      </c>
      <c r="AQ63">
        <v>0</v>
      </c>
      <c r="AR63">
        <v>1.4546304000000001</v>
      </c>
      <c r="AS63">
        <v>2.3632473600000004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23.071362880013908</v>
      </c>
      <c r="BB63">
        <f t="shared" si="0"/>
        <v>639.89884757112475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229.18918440840602</v>
      </c>
      <c r="L64">
        <v>0</v>
      </c>
      <c r="M64">
        <v>63.76582702228076</v>
      </c>
      <c r="N64">
        <v>51.874106452859344</v>
      </c>
      <c r="O64">
        <v>73.283955187499998</v>
      </c>
      <c r="P64">
        <v>27.349467095904767</v>
      </c>
      <c r="Q64">
        <v>0</v>
      </c>
      <c r="R64">
        <v>3.5103978286590287E-3</v>
      </c>
      <c r="S64">
        <v>0</v>
      </c>
      <c r="T64">
        <v>0</v>
      </c>
      <c r="U64">
        <v>51.759859280370513</v>
      </c>
      <c r="V64">
        <v>5.3564030583032407</v>
      </c>
      <c r="W64">
        <v>20.076485492861998</v>
      </c>
      <c r="X64">
        <v>19.945476514355995</v>
      </c>
      <c r="Y64">
        <v>0</v>
      </c>
      <c r="Z64">
        <v>2.8784289600000004</v>
      </c>
      <c r="AA64">
        <v>0</v>
      </c>
      <c r="AB64">
        <v>0</v>
      </c>
      <c r="AC64">
        <v>0</v>
      </c>
      <c r="AD64">
        <v>8.0075121000000014</v>
      </c>
      <c r="AE64">
        <v>6.7624751999999999</v>
      </c>
      <c r="AF64">
        <v>6.1510581000000011</v>
      </c>
      <c r="AG64">
        <v>28.356607620000005</v>
      </c>
      <c r="AH64">
        <v>20.54579098</v>
      </c>
      <c r="AI64">
        <v>0</v>
      </c>
      <c r="AJ64">
        <v>0</v>
      </c>
      <c r="AK64">
        <v>22.574736450000003</v>
      </c>
      <c r="AL64">
        <v>17.337999999999997</v>
      </c>
      <c r="AM64">
        <v>0</v>
      </c>
      <c r="AN64">
        <v>0</v>
      </c>
      <c r="AO64">
        <v>4.1319936000000004</v>
      </c>
      <c r="AP64">
        <v>5.0635368000000005</v>
      </c>
      <c r="AQ64">
        <v>0</v>
      </c>
      <c r="AR64">
        <v>1.4546304000000001</v>
      </c>
      <c r="AS64">
        <v>2.3632473600000004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23.254483608280452</v>
      </c>
      <c r="BB64">
        <f t="shared" si="0"/>
        <v>644.97780887239071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254.27637665091075</v>
      </c>
      <c r="L65">
        <v>0</v>
      </c>
      <c r="M65">
        <v>63.76582702228076</v>
      </c>
      <c r="N65">
        <v>51.874106452859344</v>
      </c>
      <c r="O65">
        <v>73.283955187499998</v>
      </c>
      <c r="P65">
        <v>27.349467095904767</v>
      </c>
      <c r="Q65">
        <v>0</v>
      </c>
      <c r="R65">
        <v>0</v>
      </c>
      <c r="S65">
        <v>0</v>
      </c>
      <c r="T65">
        <v>0</v>
      </c>
      <c r="U65">
        <v>51.759859280370513</v>
      </c>
      <c r="V65">
        <v>4.6726066196513791</v>
      </c>
      <c r="W65">
        <v>13.963260634527687</v>
      </c>
      <c r="X65">
        <v>19.08411405415762</v>
      </c>
      <c r="Y65">
        <v>0</v>
      </c>
      <c r="Z65">
        <v>2.8784289600000004</v>
      </c>
      <c r="AA65">
        <v>0</v>
      </c>
      <c r="AB65">
        <v>0</v>
      </c>
      <c r="AC65">
        <v>0</v>
      </c>
      <c r="AD65">
        <v>8.0075121000000014</v>
      </c>
      <c r="AE65">
        <v>6.7624751999999999</v>
      </c>
      <c r="AF65">
        <v>6.1510581000000011</v>
      </c>
      <c r="AG65">
        <v>28.356607620000005</v>
      </c>
      <c r="AH65">
        <v>20.54579098</v>
      </c>
      <c r="AI65">
        <v>0</v>
      </c>
      <c r="AJ65">
        <v>0</v>
      </c>
      <c r="AK65">
        <v>22.574736450000003</v>
      </c>
      <c r="AL65">
        <v>17.337999999999997</v>
      </c>
      <c r="AM65">
        <v>0</v>
      </c>
      <c r="AN65">
        <v>0</v>
      </c>
      <c r="AO65">
        <v>4.3902432000000005</v>
      </c>
      <c r="AP65">
        <v>5.0635368000000005</v>
      </c>
      <c r="AQ65">
        <v>0</v>
      </c>
      <c r="AR65">
        <v>1.4546304000000001</v>
      </c>
      <c r="AS65">
        <v>2.3632473600000004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23.869871354475912</v>
      </c>
      <c r="BB65">
        <f t="shared" si="0"/>
        <v>662.04596881368673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254.27637665091075</v>
      </c>
      <c r="L66">
        <v>0</v>
      </c>
      <c r="M66">
        <v>63.76582702228076</v>
      </c>
      <c r="N66">
        <v>51.874106452859344</v>
      </c>
      <c r="O66">
        <v>73.283955187499998</v>
      </c>
      <c r="P66">
        <v>27.349467095904767</v>
      </c>
      <c r="Q66">
        <v>0</v>
      </c>
      <c r="R66">
        <v>0</v>
      </c>
      <c r="S66">
        <v>0</v>
      </c>
      <c r="T66">
        <v>0</v>
      </c>
      <c r="U66">
        <v>51.759859280370513</v>
      </c>
      <c r="V66">
        <v>4.6726066196513791</v>
      </c>
      <c r="W66">
        <v>13.963260634527687</v>
      </c>
      <c r="X66">
        <v>19.08411405415762</v>
      </c>
      <c r="Y66">
        <v>0</v>
      </c>
      <c r="Z66">
        <v>2.8784289600000004</v>
      </c>
      <c r="AA66">
        <v>0</v>
      </c>
      <c r="AB66">
        <v>0</v>
      </c>
      <c r="AC66">
        <v>0</v>
      </c>
      <c r="AD66">
        <v>8.0075121000000014</v>
      </c>
      <c r="AE66">
        <v>6.7624751999999999</v>
      </c>
      <c r="AF66">
        <v>6.1510581000000011</v>
      </c>
      <c r="AG66">
        <v>28.356607620000005</v>
      </c>
      <c r="AH66">
        <v>20.54579098</v>
      </c>
      <c r="AI66">
        <v>0</v>
      </c>
      <c r="AJ66">
        <v>0</v>
      </c>
      <c r="AK66">
        <v>22.574736450000003</v>
      </c>
      <c r="AL66">
        <v>17.337999999999997</v>
      </c>
      <c r="AM66">
        <v>0</v>
      </c>
      <c r="AN66">
        <v>0</v>
      </c>
      <c r="AO66">
        <v>4.3902432000000005</v>
      </c>
      <c r="AP66">
        <v>5.0635368000000005</v>
      </c>
      <c r="AQ66">
        <v>0</v>
      </c>
      <c r="AR66">
        <v>1.4546304000000001</v>
      </c>
      <c r="AS66">
        <v>2.3632473600000004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23.869871354475912</v>
      </c>
      <c r="BB66">
        <f t="shared" si="0"/>
        <v>662.04596881368673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264.30705194602967</v>
      </c>
      <c r="L67">
        <v>0</v>
      </c>
      <c r="M67">
        <v>63.76582702228076</v>
      </c>
      <c r="N67">
        <v>51.874106452859344</v>
      </c>
      <c r="O67">
        <v>73.283955187499998</v>
      </c>
      <c r="P67">
        <v>27.349467095904767</v>
      </c>
      <c r="Q67">
        <v>0</v>
      </c>
      <c r="R67">
        <v>0</v>
      </c>
      <c r="S67">
        <v>0</v>
      </c>
      <c r="T67">
        <v>0</v>
      </c>
      <c r="U67">
        <v>51.759859280370513</v>
      </c>
      <c r="V67">
        <v>4.5586407611613069</v>
      </c>
      <c r="W67">
        <v>13.230556424492782</v>
      </c>
      <c r="X67">
        <v>19.08411405415762</v>
      </c>
      <c r="Y67">
        <v>0</v>
      </c>
      <c r="Z67">
        <v>2.8784289600000004</v>
      </c>
      <c r="AA67">
        <v>0</v>
      </c>
      <c r="AB67">
        <v>0</v>
      </c>
      <c r="AC67">
        <v>0</v>
      </c>
      <c r="AD67">
        <v>8.0075121000000014</v>
      </c>
      <c r="AE67">
        <v>6.7624751999999999</v>
      </c>
      <c r="AF67">
        <v>6.1510581000000011</v>
      </c>
      <c r="AG67">
        <v>28.356607620000005</v>
      </c>
      <c r="AH67">
        <v>20.54579098</v>
      </c>
      <c r="AI67">
        <v>0</v>
      </c>
      <c r="AJ67">
        <v>0</v>
      </c>
      <c r="AK67">
        <v>22.574736450000003</v>
      </c>
      <c r="AL67">
        <v>17.337999999999997</v>
      </c>
      <c r="AM67">
        <v>0</v>
      </c>
      <c r="AN67">
        <v>0</v>
      </c>
      <c r="AO67">
        <v>4.3902432000000005</v>
      </c>
      <c r="AP67">
        <v>4.7822292000000006</v>
      </c>
      <c r="AQ67">
        <v>0</v>
      </c>
      <c r="AR67">
        <v>1.4546304000000001</v>
      </c>
      <c r="AS67">
        <v>2.3632473600000004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24.179712314197179</v>
      </c>
      <c r="BB67">
        <f t="shared" si="0"/>
        <v>670.63882548055938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284.36247551566674</v>
      </c>
      <c r="L68">
        <v>0</v>
      </c>
      <c r="M68">
        <v>63.76582702228076</v>
      </c>
      <c r="N68">
        <v>51.874106452859344</v>
      </c>
      <c r="O68">
        <v>73.283955187499998</v>
      </c>
      <c r="P68">
        <v>27.349467095904767</v>
      </c>
      <c r="Q68">
        <v>0</v>
      </c>
      <c r="R68">
        <v>0</v>
      </c>
      <c r="S68">
        <v>0</v>
      </c>
      <c r="T68">
        <v>0</v>
      </c>
      <c r="U68">
        <v>51.759859280370513</v>
      </c>
      <c r="V68">
        <v>4.5586407611613069</v>
      </c>
      <c r="W68">
        <v>12.938023104745167</v>
      </c>
      <c r="X68">
        <v>18.563655294117648</v>
      </c>
      <c r="Y68">
        <v>0</v>
      </c>
      <c r="Z68">
        <v>2.8784289600000004</v>
      </c>
      <c r="AA68">
        <v>0</v>
      </c>
      <c r="AB68">
        <v>0</v>
      </c>
      <c r="AC68">
        <v>0</v>
      </c>
      <c r="AD68">
        <v>8.0075121000000014</v>
      </c>
      <c r="AE68">
        <v>6.7624751999999999</v>
      </c>
      <c r="AF68">
        <v>6.1510581000000011</v>
      </c>
      <c r="AG68">
        <v>28.356607620000005</v>
      </c>
      <c r="AH68">
        <v>20.54579098</v>
      </c>
      <c r="AI68">
        <v>0</v>
      </c>
      <c r="AJ68">
        <v>0</v>
      </c>
      <c r="AK68">
        <v>22.574736450000003</v>
      </c>
      <c r="AL68">
        <v>17.337999999999997</v>
      </c>
      <c r="AM68">
        <v>0</v>
      </c>
      <c r="AN68">
        <v>0</v>
      </c>
      <c r="AO68">
        <v>4.3902432000000005</v>
      </c>
      <c r="AP68">
        <v>4.7822292000000006</v>
      </c>
      <c r="AQ68">
        <v>0</v>
      </c>
      <c r="AR68">
        <v>23.274086399999995</v>
      </c>
      <c r="AS68">
        <v>10.811856671999999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25.902650701132998</v>
      </c>
      <c r="BB68">
        <f t="shared" ref="BB68:BB99" si="1">SUM(B68:AZ68)-BA68</f>
        <v>718.42638389547312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304.41119184909087</v>
      </c>
      <c r="L69">
        <v>0</v>
      </c>
      <c r="M69">
        <v>63.76582702228076</v>
      </c>
      <c r="N69">
        <v>51.874106452859344</v>
      </c>
      <c r="O69">
        <v>73.283955187499998</v>
      </c>
      <c r="P69">
        <v>27.349467095904767</v>
      </c>
      <c r="Q69">
        <v>0</v>
      </c>
      <c r="R69">
        <v>0</v>
      </c>
      <c r="S69">
        <v>0</v>
      </c>
      <c r="T69">
        <v>0</v>
      </c>
      <c r="U69">
        <v>51.759859280370513</v>
      </c>
      <c r="V69">
        <v>4.5586407611613069</v>
      </c>
      <c r="W69">
        <v>12.938023104745167</v>
      </c>
      <c r="X69">
        <v>13.012477352313169</v>
      </c>
      <c r="Y69">
        <v>0</v>
      </c>
      <c r="Z69">
        <v>2.8784289600000004</v>
      </c>
      <c r="AA69">
        <v>0</v>
      </c>
      <c r="AB69">
        <v>0</v>
      </c>
      <c r="AC69">
        <v>0</v>
      </c>
      <c r="AD69">
        <v>8.0075121000000014</v>
      </c>
      <c r="AE69">
        <v>13.5249504</v>
      </c>
      <c r="AF69">
        <v>6.1510581000000011</v>
      </c>
      <c r="AG69">
        <v>28.356607620000005</v>
      </c>
      <c r="AH69">
        <v>20.54579098</v>
      </c>
      <c r="AI69">
        <v>0</v>
      </c>
      <c r="AJ69">
        <v>0</v>
      </c>
      <c r="AK69">
        <v>22.574736450000003</v>
      </c>
      <c r="AL69">
        <v>8.6689999999999987</v>
      </c>
      <c r="AM69">
        <v>0</v>
      </c>
      <c r="AN69">
        <v>0</v>
      </c>
      <c r="AO69">
        <v>4.3902432000000005</v>
      </c>
      <c r="AP69">
        <v>4.7822292000000006</v>
      </c>
      <c r="AQ69">
        <v>10.785749000000001</v>
      </c>
      <c r="AR69">
        <v>23.274086399999995</v>
      </c>
      <c r="AS69">
        <v>10.811856671999999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26.716162050098969</v>
      </c>
      <c r="BB69">
        <f t="shared" si="1"/>
        <v>740.9896351381268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324.45434901971294</v>
      </c>
      <c r="L70">
        <v>0</v>
      </c>
      <c r="M70">
        <v>63.76582702228076</v>
      </c>
      <c r="N70">
        <v>51.874106452859344</v>
      </c>
      <c r="O70">
        <v>73.283955187499998</v>
      </c>
      <c r="P70">
        <v>27.349467095904767</v>
      </c>
      <c r="Q70">
        <v>0</v>
      </c>
      <c r="R70">
        <v>0</v>
      </c>
      <c r="S70">
        <v>0</v>
      </c>
      <c r="T70">
        <v>0</v>
      </c>
      <c r="U70">
        <v>51.759859280370513</v>
      </c>
      <c r="V70">
        <v>4.4032323399718241</v>
      </c>
      <c r="W70">
        <v>10.185991090134234</v>
      </c>
      <c r="X70">
        <v>13.012477352313169</v>
      </c>
      <c r="Y70">
        <v>0</v>
      </c>
      <c r="Z70">
        <v>2.8784289600000004</v>
      </c>
      <c r="AA70">
        <v>0</v>
      </c>
      <c r="AB70">
        <v>0</v>
      </c>
      <c r="AC70">
        <v>4.2505959439999996</v>
      </c>
      <c r="AD70">
        <v>8.0075121000000014</v>
      </c>
      <c r="AE70">
        <v>13.5249504</v>
      </c>
      <c r="AF70">
        <v>6.1510581000000011</v>
      </c>
      <c r="AG70">
        <v>28.356607620000005</v>
      </c>
      <c r="AH70">
        <v>20.54579098</v>
      </c>
      <c r="AI70">
        <v>0</v>
      </c>
      <c r="AJ70">
        <v>0</v>
      </c>
      <c r="AK70">
        <v>22.574736450000003</v>
      </c>
      <c r="AL70">
        <v>8.6689999999999987</v>
      </c>
      <c r="AM70">
        <v>0</v>
      </c>
      <c r="AN70">
        <v>0</v>
      </c>
      <c r="AO70">
        <v>4.3902432000000005</v>
      </c>
      <c r="AP70">
        <v>4.7822292000000006</v>
      </c>
      <c r="AQ70">
        <v>21.571498000000002</v>
      </c>
      <c r="AR70">
        <v>1.4546304000000001</v>
      </c>
      <c r="AS70">
        <v>10.811856671999999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27.076432419904336</v>
      </c>
      <c r="BB70">
        <f t="shared" si="1"/>
        <v>750.98197044714323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376.67411578589878</v>
      </c>
      <c r="L71">
        <v>0</v>
      </c>
      <c r="M71">
        <v>63.76582702228076</v>
      </c>
      <c r="N71">
        <v>51.874106452859344</v>
      </c>
      <c r="O71">
        <v>73.283955187499998</v>
      </c>
      <c r="P71">
        <v>27.349467095904767</v>
      </c>
      <c r="Q71">
        <v>0</v>
      </c>
      <c r="R71">
        <v>0</v>
      </c>
      <c r="S71">
        <v>0</v>
      </c>
      <c r="T71">
        <v>0</v>
      </c>
      <c r="U71">
        <v>51.759859280370513</v>
      </c>
      <c r="V71">
        <v>4.4032323399718241</v>
      </c>
      <c r="W71">
        <v>10.185991090134234</v>
      </c>
      <c r="X71">
        <v>11.573450001199941</v>
      </c>
      <c r="Y71">
        <v>0</v>
      </c>
      <c r="Z71">
        <v>0</v>
      </c>
      <c r="AA71">
        <v>0</v>
      </c>
      <c r="AB71">
        <v>5.7837618800000001</v>
      </c>
      <c r="AC71">
        <v>4.2505959439999996</v>
      </c>
      <c r="AD71">
        <v>8.0075121000000014</v>
      </c>
      <c r="AE71">
        <v>13.5249504</v>
      </c>
      <c r="AF71">
        <v>6.1510581000000011</v>
      </c>
      <c r="AG71">
        <v>28.356607620000005</v>
      </c>
      <c r="AH71">
        <v>20.54579098</v>
      </c>
      <c r="AI71">
        <v>0</v>
      </c>
      <c r="AJ71">
        <v>0</v>
      </c>
      <c r="AK71">
        <v>22.574736450000003</v>
      </c>
      <c r="AL71">
        <v>8.6689999999999987</v>
      </c>
      <c r="AM71">
        <v>0</v>
      </c>
      <c r="AN71">
        <v>0</v>
      </c>
      <c r="AO71">
        <v>4.3902432000000005</v>
      </c>
      <c r="AP71">
        <v>4.7822292000000006</v>
      </c>
      <c r="AQ71">
        <v>32.357247000000001</v>
      </c>
      <c r="AR71">
        <v>1.4546304000000001</v>
      </c>
      <c r="AS71">
        <v>10.811856671999999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29.320052321467781</v>
      </c>
      <c r="BB71">
        <f t="shared" si="1"/>
        <v>813.21017188065241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376.4738073481837</v>
      </c>
      <c r="L72">
        <v>0</v>
      </c>
      <c r="M72">
        <v>63.76582702228076</v>
      </c>
      <c r="N72">
        <v>51.874106452859344</v>
      </c>
      <c r="O72">
        <v>73.283955187499998</v>
      </c>
      <c r="P72">
        <v>27.349467095904767</v>
      </c>
      <c r="Q72">
        <v>0</v>
      </c>
      <c r="R72">
        <v>0</v>
      </c>
      <c r="S72">
        <v>0</v>
      </c>
      <c r="T72">
        <v>0</v>
      </c>
      <c r="U72">
        <v>51.759859280370513</v>
      </c>
      <c r="V72">
        <v>4.4032323399718241</v>
      </c>
      <c r="W72">
        <v>10.185991090134234</v>
      </c>
      <c r="X72">
        <v>11.573450001199941</v>
      </c>
      <c r="Y72">
        <v>0</v>
      </c>
      <c r="Z72">
        <v>0</v>
      </c>
      <c r="AA72">
        <v>2.4287760000000005</v>
      </c>
      <c r="AB72">
        <v>5.7837618800000001</v>
      </c>
      <c r="AC72">
        <v>4.2505959439999996</v>
      </c>
      <c r="AD72">
        <v>12.011268150000001</v>
      </c>
      <c r="AE72">
        <v>13.5249504</v>
      </c>
      <c r="AF72">
        <v>6.1510581000000011</v>
      </c>
      <c r="AG72">
        <v>28.356607620000005</v>
      </c>
      <c r="AH72">
        <v>30.818686470000003</v>
      </c>
      <c r="AI72">
        <v>0</v>
      </c>
      <c r="AJ72">
        <v>0</v>
      </c>
      <c r="AK72">
        <v>22.574736450000003</v>
      </c>
      <c r="AL72">
        <v>8.6689999999999987</v>
      </c>
      <c r="AM72">
        <v>0</v>
      </c>
      <c r="AN72">
        <v>0</v>
      </c>
      <c r="AO72">
        <v>4.3902432000000005</v>
      </c>
      <c r="AP72">
        <v>4.7822292000000006</v>
      </c>
      <c r="AQ72">
        <v>32.357247000000001</v>
      </c>
      <c r="AR72">
        <v>1.4546304000000001</v>
      </c>
      <c r="AS72">
        <v>2.3632473600000004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29.600419161115664</v>
      </c>
      <c r="BB72">
        <f t="shared" si="1"/>
        <v>820.98631483128941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373.48231747074874</v>
      </c>
      <c r="L73">
        <v>0</v>
      </c>
      <c r="M73">
        <v>63.76582702228076</v>
      </c>
      <c r="N73">
        <v>51.874106452859344</v>
      </c>
      <c r="O73">
        <v>73.283955187499998</v>
      </c>
      <c r="P73">
        <v>27.349467095904767</v>
      </c>
      <c r="Q73">
        <v>0</v>
      </c>
      <c r="R73">
        <v>18.007646690151514</v>
      </c>
      <c r="S73">
        <v>11.292037398308496</v>
      </c>
      <c r="T73">
        <v>0</v>
      </c>
      <c r="U73">
        <v>51.759859280370513</v>
      </c>
      <c r="V73">
        <v>2.9216742387970052</v>
      </c>
      <c r="W73">
        <v>10.185991090134234</v>
      </c>
      <c r="X73">
        <v>11.573450001199941</v>
      </c>
      <c r="Y73">
        <v>0</v>
      </c>
      <c r="Z73">
        <v>0</v>
      </c>
      <c r="AA73">
        <v>6.1066367999999995</v>
      </c>
      <c r="AB73">
        <v>5.7837618800000001</v>
      </c>
      <c r="AC73">
        <v>4.2505959439999996</v>
      </c>
      <c r="AD73">
        <v>12.011268150000001</v>
      </c>
      <c r="AE73">
        <v>13.5249504</v>
      </c>
      <c r="AF73">
        <v>6.1510581000000011</v>
      </c>
      <c r="AG73">
        <v>28.356607620000005</v>
      </c>
      <c r="AH73">
        <v>41.091581959999999</v>
      </c>
      <c r="AI73">
        <v>0</v>
      </c>
      <c r="AJ73">
        <v>0</v>
      </c>
      <c r="AK73">
        <v>22.574736450000003</v>
      </c>
      <c r="AL73">
        <v>8.6689999999999987</v>
      </c>
      <c r="AM73">
        <v>0</v>
      </c>
      <c r="AN73">
        <v>0</v>
      </c>
      <c r="AO73">
        <v>4.3902432000000005</v>
      </c>
      <c r="AP73">
        <v>4.7822292000000006</v>
      </c>
      <c r="AQ73">
        <v>32.357247000000001</v>
      </c>
      <c r="AR73">
        <v>1.4546304000000001</v>
      </c>
      <c r="AS73">
        <v>2.3632473600000004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30.949871496733504</v>
      </c>
      <c r="BB73">
        <f t="shared" si="1"/>
        <v>858.41425489552182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373.28200394379741</v>
      </c>
      <c r="L74">
        <v>0</v>
      </c>
      <c r="M74">
        <v>63.76582702228076</v>
      </c>
      <c r="N74">
        <v>51.874106452859344</v>
      </c>
      <c r="O74">
        <v>73.283955187499998</v>
      </c>
      <c r="P74">
        <v>27.349467095904767</v>
      </c>
      <c r="Q74">
        <v>0</v>
      </c>
      <c r="R74">
        <v>18.612713975079405</v>
      </c>
      <c r="S74">
        <v>11.577247742442088</v>
      </c>
      <c r="T74">
        <v>0</v>
      </c>
      <c r="U74">
        <v>51.759859280370513</v>
      </c>
      <c r="V74">
        <v>2.9216742387970052</v>
      </c>
      <c r="W74">
        <v>10.185991090134234</v>
      </c>
      <c r="X74">
        <v>11.573450001199941</v>
      </c>
      <c r="Y74">
        <v>0</v>
      </c>
      <c r="Z74">
        <v>0</v>
      </c>
      <c r="AA74">
        <v>10.409039999999999</v>
      </c>
      <c r="AB74">
        <v>5.7837618800000001</v>
      </c>
      <c r="AC74">
        <v>8.5011918879999993</v>
      </c>
      <c r="AD74">
        <v>16.052160487999998</v>
      </c>
      <c r="AE74">
        <v>13.5249504</v>
      </c>
      <c r="AF74">
        <v>6.1510581000000011</v>
      </c>
      <c r="AG74">
        <v>28.356607620000005</v>
      </c>
      <c r="AH74">
        <v>51.364477449999995</v>
      </c>
      <c r="AI74">
        <v>0</v>
      </c>
      <c r="AJ74">
        <v>0</v>
      </c>
      <c r="AK74">
        <v>22.574736450000003</v>
      </c>
      <c r="AL74">
        <v>8.6689999999999987</v>
      </c>
      <c r="AM74">
        <v>2.3182980479999999</v>
      </c>
      <c r="AN74">
        <v>0</v>
      </c>
      <c r="AO74">
        <v>4.3902432000000005</v>
      </c>
      <c r="AP74">
        <v>4.7822292000000006</v>
      </c>
      <c r="AQ74">
        <v>43.142996000000004</v>
      </c>
      <c r="AR74">
        <v>1.4546304000000001</v>
      </c>
      <c r="AS74">
        <v>2.3632473600000004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32.225667523856458</v>
      </c>
      <c r="BB74">
        <f t="shared" si="1"/>
        <v>893.79925699050887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366.84439511735059</v>
      </c>
      <c r="L75">
        <v>0</v>
      </c>
      <c r="M75">
        <v>63.76582702228076</v>
      </c>
      <c r="N75">
        <v>51.874106452859344</v>
      </c>
      <c r="O75">
        <v>73.283955187499998</v>
      </c>
      <c r="P75">
        <v>27.349467095904767</v>
      </c>
      <c r="Q75">
        <v>0</v>
      </c>
      <c r="R75">
        <v>18.612713975079405</v>
      </c>
      <c r="S75">
        <v>11.577247742442088</v>
      </c>
      <c r="T75">
        <v>0</v>
      </c>
      <c r="U75">
        <v>51.759859280370513</v>
      </c>
      <c r="V75">
        <v>2.9216742387970052</v>
      </c>
      <c r="W75">
        <v>10.185991090134234</v>
      </c>
      <c r="X75">
        <v>11.573450001199941</v>
      </c>
      <c r="Y75">
        <v>0</v>
      </c>
      <c r="Z75">
        <v>2.8504080000000003</v>
      </c>
      <c r="AA75">
        <v>12.340957824000002</v>
      </c>
      <c r="AB75">
        <v>11.532399700000003</v>
      </c>
      <c r="AC75">
        <v>8.5011918879999993</v>
      </c>
      <c r="AD75">
        <v>16.052160487999998</v>
      </c>
      <c r="AE75">
        <v>21.714307867199999</v>
      </c>
      <c r="AF75">
        <v>12.302116199999999</v>
      </c>
      <c r="AG75">
        <v>28.356607620000005</v>
      </c>
      <c r="AH75">
        <v>51.364477449999995</v>
      </c>
      <c r="AI75">
        <v>1.3977932499999999</v>
      </c>
      <c r="AJ75">
        <v>0</v>
      </c>
      <c r="AK75">
        <v>22.574736450000003</v>
      </c>
      <c r="AL75">
        <v>8.6689999999999987</v>
      </c>
      <c r="AM75">
        <v>4.6248875200000006</v>
      </c>
      <c r="AN75">
        <v>0</v>
      </c>
      <c r="AO75">
        <v>4.1319936000000004</v>
      </c>
      <c r="AP75">
        <v>4.7822292000000006</v>
      </c>
      <c r="AQ75">
        <v>43.142996000000004</v>
      </c>
      <c r="AR75">
        <v>2.4243840000000003</v>
      </c>
      <c r="AS75">
        <v>2.3632473600000004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33.020835955969432</v>
      </c>
      <c r="BB75">
        <f t="shared" si="1"/>
        <v>915.85374566514918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367.2411470573187</v>
      </c>
      <c r="L76">
        <v>0</v>
      </c>
      <c r="M76">
        <v>63.76582702228076</v>
      </c>
      <c r="N76">
        <v>51.874106452859344</v>
      </c>
      <c r="O76">
        <v>73.283955187499998</v>
      </c>
      <c r="P76">
        <v>27.349467095904767</v>
      </c>
      <c r="Q76">
        <v>0</v>
      </c>
      <c r="R76">
        <v>18.612713975079405</v>
      </c>
      <c r="S76">
        <v>11.577247742442088</v>
      </c>
      <c r="T76">
        <v>0</v>
      </c>
      <c r="U76">
        <v>51.759859280370513</v>
      </c>
      <c r="V76">
        <v>2.9216742387970052</v>
      </c>
      <c r="W76">
        <v>10.185991090134234</v>
      </c>
      <c r="X76">
        <v>11.573450001199941</v>
      </c>
      <c r="Y76">
        <v>0</v>
      </c>
      <c r="Z76">
        <v>8.6352868800000007</v>
      </c>
      <c r="AA76">
        <v>18.511436736000004</v>
      </c>
      <c r="AB76">
        <v>17.35128564</v>
      </c>
      <c r="AC76">
        <v>12.751787831999996</v>
      </c>
      <c r="AD76">
        <v>16.052160487999998</v>
      </c>
      <c r="AE76">
        <v>21.714307867199999</v>
      </c>
      <c r="AF76">
        <v>20.503526999999998</v>
      </c>
      <c r="AG76">
        <v>28.356607620000005</v>
      </c>
      <c r="AH76">
        <v>51.364477449999995</v>
      </c>
      <c r="AI76">
        <v>3.3547037999999998</v>
      </c>
      <c r="AJ76">
        <v>0</v>
      </c>
      <c r="AK76">
        <v>22.574736450000003</v>
      </c>
      <c r="AL76">
        <v>26.006999999999998</v>
      </c>
      <c r="AM76">
        <v>6.9127432704</v>
      </c>
      <c r="AN76">
        <v>0</v>
      </c>
      <c r="AO76">
        <v>4.1319936000000004</v>
      </c>
      <c r="AP76">
        <v>4.7822292000000006</v>
      </c>
      <c r="AQ76">
        <v>43.142996000000004</v>
      </c>
      <c r="AR76">
        <v>1.4546304000000001</v>
      </c>
      <c r="AS76">
        <v>2.3632473600000004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34.803850012059335</v>
      </c>
      <c r="BB76">
        <f t="shared" si="1"/>
        <v>965.30674672542716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367.44147021253553</v>
      </c>
      <c r="L77">
        <v>0</v>
      </c>
      <c r="M77">
        <v>63.76582702228076</v>
      </c>
      <c r="N77">
        <v>51.874106452859344</v>
      </c>
      <c r="O77">
        <v>73.283955187499998</v>
      </c>
      <c r="P77">
        <v>27.349467095904767</v>
      </c>
      <c r="Q77">
        <v>0</v>
      </c>
      <c r="R77">
        <v>18.612713975079405</v>
      </c>
      <c r="S77">
        <v>11.577247742442088</v>
      </c>
      <c r="T77">
        <v>0</v>
      </c>
      <c r="U77">
        <v>51.759859280370513</v>
      </c>
      <c r="V77">
        <v>2.9216742387970052</v>
      </c>
      <c r="W77">
        <v>10.185991090134234</v>
      </c>
      <c r="X77">
        <v>11.573450001199941</v>
      </c>
      <c r="Y77">
        <v>0</v>
      </c>
      <c r="Z77">
        <v>8.6352868800000007</v>
      </c>
      <c r="AA77">
        <v>18.511436736000004</v>
      </c>
      <c r="AB77">
        <v>17.35128564</v>
      </c>
      <c r="AC77">
        <v>12.751787831999996</v>
      </c>
      <c r="AD77">
        <v>16.052160487999998</v>
      </c>
      <c r="AE77">
        <v>21.714307867199999</v>
      </c>
      <c r="AF77">
        <v>20.503526999999998</v>
      </c>
      <c r="AG77">
        <v>28.356607620000005</v>
      </c>
      <c r="AH77">
        <v>51.364477449999995</v>
      </c>
      <c r="AI77">
        <v>14.537049799999998</v>
      </c>
      <c r="AJ77">
        <v>0</v>
      </c>
      <c r="AK77">
        <v>22.574736450000003</v>
      </c>
      <c r="AL77">
        <v>52.013999999999996</v>
      </c>
      <c r="AM77">
        <v>6.9127432704</v>
      </c>
      <c r="AN77">
        <v>0</v>
      </c>
      <c r="AO77">
        <v>3.8737440000000007</v>
      </c>
      <c r="AP77">
        <v>4.7822292000000006</v>
      </c>
      <c r="AQ77">
        <v>43.142996000000004</v>
      </c>
      <c r="AR77">
        <v>2.4243840000000003</v>
      </c>
      <c r="AS77">
        <v>2.3632473600000004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36.129770837875377</v>
      </c>
      <c r="BB77">
        <f t="shared" si="1"/>
        <v>1002.081999054828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367.2411470573187</v>
      </c>
      <c r="L78">
        <v>0</v>
      </c>
      <c r="M78">
        <v>63.76582702228076</v>
      </c>
      <c r="N78">
        <v>51.874106452859344</v>
      </c>
      <c r="O78">
        <v>73.283955187499998</v>
      </c>
      <c r="P78">
        <v>27.349467095904767</v>
      </c>
      <c r="Q78">
        <v>0</v>
      </c>
      <c r="R78">
        <v>18.612713975079405</v>
      </c>
      <c r="S78">
        <v>11.577247742442088</v>
      </c>
      <c r="T78">
        <v>0</v>
      </c>
      <c r="U78">
        <v>51.759859280370513</v>
      </c>
      <c r="V78">
        <v>2.9216742387970052</v>
      </c>
      <c r="W78">
        <v>10.185991090134234</v>
      </c>
      <c r="X78">
        <v>11.573450001199941</v>
      </c>
      <c r="Y78">
        <v>0</v>
      </c>
      <c r="Z78">
        <v>8.6352868800000007</v>
      </c>
      <c r="AA78">
        <v>18.511436736000004</v>
      </c>
      <c r="AB78">
        <v>17.35128564</v>
      </c>
      <c r="AC78">
        <v>12.751787831999996</v>
      </c>
      <c r="AD78">
        <v>16.052160487999998</v>
      </c>
      <c r="AE78">
        <v>21.714307867199999</v>
      </c>
      <c r="AF78">
        <v>20.503526999999998</v>
      </c>
      <c r="AG78">
        <v>28.356607620000005</v>
      </c>
      <c r="AH78">
        <v>51.364477449999995</v>
      </c>
      <c r="AI78">
        <v>14.537049799999998</v>
      </c>
      <c r="AJ78">
        <v>0</v>
      </c>
      <c r="AK78">
        <v>22.574736450000003</v>
      </c>
      <c r="AL78">
        <v>52.013999999999996</v>
      </c>
      <c r="AM78">
        <v>6.9127432704</v>
      </c>
      <c r="AN78">
        <v>0</v>
      </c>
      <c r="AO78">
        <v>3.8737440000000007</v>
      </c>
      <c r="AP78">
        <v>4.7822292000000006</v>
      </c>
      <c r="AQ78">
        <v>43.142996000000004</v>
      </c>
      <c r="AR78">
        <v>23.274086399999995</v>
      </c>
      <c r="AS78">
        <v>2.3632473600000004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36.848369411259341</v>
      </c>
      <c r="BB78">
        <f t="shared" si="1"/>
        <v>1022.0127797262272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375.61047091969624</v>
      </c>
      <c r="L79">
        <v>0</v>
      </c>
      <c r="M79">
        <v>63.76582702228076</v>
      </c>
      <c r="N79">
        <v>51.874106452859344</v>
      </c>
      <c r="O79">
        <v>73.283955187499998</v>
      </c>
      <c r="P79">
        <v>27.349467095904767</v>
      </c>
      <c r="Q79">
        <v>0</v>
      </c>
      <c r="R79">
        <v>18.612713975079405</v>
      </c>
      <c r="S79">
        <v>11.577247742442088</v>
      </c>
      <c r="T79">
        <v>0</v>
      </c>
      <c r="U79">
        <v>51.759859280370513</v>
      </c>
      <c r="V79">
        <v>2.9216742387970052</v>
      </c>
      <c r="W79">
        <v>10.185991090134234</v>
      </c>
      <c r="X79">
        <v>11.573450001199941</v>
      </c>
      <c r="Y79">
        <v>0</v>
      </c>
      <c r="Z79">
        <v>8.6352868800000007</v>
      </c>
      <c r="AA79">
        <v>18.511436736000004</v>
      </c>
      <c r="AB79">
        <v>17.35128564</v>
      </c>
      <c r="AC79">
        <v>12.751787831999996</v>
      </c>
      <c r="AD79">
        <v>16.052160487999998</v>
      </c>
      <c r="AE79">
        <v>21.714307867199999</v>
      </c>
      <c r="AF79">
        <v>20.503526999999998</v>
      </c>
      <c r="AG79">
        <v>28.356607620000005</v>
      </c>
      <c r="AH79">
        <v>51.364477449999995</v>
      </c>
      <c r="AI79">
        <v>14.537049799999998</v>
      </c>
      <c r="AJ79">
        <v>0</v>
      </c>
      <c r="AK79">
        <v>22.574736450000003</v>
      </c>
      <c r="AL79">
        <v>52.013999999999996</v>
      </c>
      <c r="AM79">
        <v>6.9127432704</v>
      </c>
      <c r="AN79">
        <v>0</v>
      </c>
      <c r="AO79">
        <v>3.8737440000000007</v>
      </c>
      <c r="AP79">
        <v>4.7822292000000006</v>
      </c>
      <c r="AQ79">
        <v>43.142996000000004</v>
      </c>
      <c r="AR79">
        <v>2.4243840000000003</v>
      </c>
      <c r="AS79">
        <v>4.6083323519999997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36.492180189620342</v>
      </c>
      <c r="BB79">
        <f t="shared" si="1"/>
        <v>1012.1336754022436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375.41016094058295</v>
      </c>
      <c r="L80">
        <v>0</v>
      </c>
      <c r="M80">
        <v>63.76582702228076</v>
      </c>
      <c r="N80">
        <v>51.874106452859344</v>
      </c>
      <c r="O80">
        <v>73.283955187499998</v>
      </c>
      <c r="P80">
        <v>27.349467095904767</v>
      </c>
      <c r="Q80">
        <v>0</v>
      </c>
      <c r="R80">
        <v>18.612713975079405</v>
      </c>
      <c r="S80">
        <v>11.577247742442088</v>
      </c>
      <c r="T80">
        <v>0</v>
      </c>
      <c r="U80">
        <v>51.759859280370513</v>
      </c>
      <c r="V80">
        <v>2.9216742387970052</v>
      </c>
      <c r="W80">
        <v>10.185991090134234</v>
      </c>
      <c r="X80">
        <v>11.573450001199941</v>
      </c>
      <c r="Y80">
        <v>0</v>
      </c>
      <c r="Z80">
        <v>8.6352868800000007</v>
      </c>
      <c r="AA80">
        <v>18.511436736000004</v>
      </c>
      <c r="AB80">
        <v>17.35128564</v>
      </c>
      <c r="AC80">
        <v>12.751787831999996</v>
      </c>
      <c r="AD80">
        <v>16.052160487999998</v>
      </c>
      <c r="AE80">
        <v>21.714307867199999</v>
      </c>
      <c r="AF80">
        <v>20.503526999999998</v>
      </c>
      <c r="AG80">
        <v>28.356607620000005</v>
      </c>
      <c r="AH80">
        <v>51.364477449999995</v>
      </c>
      <c r="AI80">
        <v>14.537049799999998</v>
      </c>
      <c r="AJ80">
        <v>0</v>
      </c>
      <c r="AK80">
        <v>22.574736450000003</v>
      </c>
      <c r="AL80">
        <v>52.013999999999996</v>
      </c>
      <c r="AM80">
        <v>6.9127432704</v>
      </c>
      <c r="AN80">
        <v>0</v>
      </c>
      <c r="AO80">
        <v>3.8737440000000007</v>
      </c>
      <c r="AP80">
        <v>4.7822292000000006</v>
      </c>
      <c r="AQ80">
        <v>43.142996000000004</v>
      </c>
      <c r="AR80">
        <v>2.4243840000000003</v>
      </c>
      <c r="AS80">
        <v>4.6083323519999997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36.485209402365399</v>
      </c>
      <c r="BB80">
        <f t="shared" si="1"/>
        <v>1011.9403362103853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375.61047091969624</v>
      </c>
      <c r="L81">
        <v>7.9122478593874864E-4</v>
      </c>
      <c r="M81">
        <v>63.76582702228076</v>
      </c>
      <c r="N81">
        <v>51.874106452859344</v>
      </c>
      <c r="O81">
        <v>73.283955187499998</v>
      </c>
      <c r="P81">
        <v>27.349467095904767</v>
      </c>
      <c r="Q81">
        <v>0</v>
      </c>
      <c r="R81">
        <v>18.612713975079405</v>
      </c>
      <c r="S81">
        <v>11.577247742442088</v>
      </c>
      <c r="T81">
        <v>0</v>
      </c>
      <c r="U81">
        <v>51.759859280370513</v>
      </c>
      <c r="V81">
        <v>2.9216742387970052</v>
      </c>
      <c r="W81">
        <v>10.185991090134234</v>
      </c>
      <c r="X81">
        <v>11.573450001199941</v>
      </c>
      <c r="Y81">
        <v>0</v>
      </c>
      <c r="Z81">
        <v>8.6352868800000007</v>
      </c>
      <c r="AA81">
        <v>18.511436736000004</v>
      </c>
      <c r="AB81">
        <v>17.35128564</v>
      </c>
      <c r="AC81">
        <v>12.751787831999996</v>
      </c>
      <c r="AD81">
        <v>16.052160487999998</v>
      </c>
      <c r="AE81">
        <v>21.714307867199999</v>
      </c>
      <c r="AF81">
        <v>20.503526999999998</v>
      </c>
      <c r="AG81">
        <v>28.356607620000005</v>
      </c>
      <c r="AH81">
        <v>51.364477449999995</v>
      </c>
      <c r="AI81">
        <v>14.537049799999998</v>
      </c>
      <c r="AJ81">
        <v>0</v>
      </c>
      <c r="AK81">
        <v>22.574736450000003</v>
      </c>
      <c r="AL81">
        <v>26.006999999999998</v>
      </c>
      <c r="AM81">
        <v>6.9127432704</v>
      </c>
      <c r="AN81">
        <v>0</v>
      </c>
      <c r="AO81">
        <v>3.8737440000000007</v>
      </c>
      <c r="AP81">
        <v>4.7822292000000006</v>
      </c>
      <c r="AQ81">
        <v>43.142996000000004</v>
      </c>
      <c r="AR81">
        <v>1.4546304000000001</v>
      </c>
      <c r="AS81">
        <v>4.6083323519999997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35.553416874597609</v>
      </c>
      <c r="BB81">
        <f t="shared" si="1"/>
        <v>986.09647634205248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375.42017644687473</v>
      </c>
      <c r="L82">
        <v>7.9122478593874864E-4</v>
      </c>
      <c r="M82">
        <v>63.76582702228076</v>
      </c>
      <c r="N82">
        <v>51.874106452859344</v>
      </c>
      <c r="O82">
        <v>73.283955187499998</v>
      </c>
      <c r="P82">
        <v>27.349467095904767</v>
      </c>
      <c r="Q82">
        <v>0</v>
      </c>
      <c r="R82">
        <v>18.612713975079405</v>
      </c>
      <c r="S82">
        <v>11.577247742442088</v>
      </c>
      <c r="T82">
        <v>0</v>
      </c>
      <c r="U82">
        <v>51.759859280370513</v>
      </c>
      <c r="V82">
        <v>2.9216742387970052</v>
      </c>
      <c r="W82">
        <v>10.185991090134234</v>
      </c>
      <c r="X82">
        <v>14.565748436150628</v>
      </c>
      <c r="Y82">
        <v>0</v>
      </c>
      <c r="Z82">
        <v>8.6352868800000007</v>
      </c>
      <c r="AA82">
        <v>18.511436736000004</v>
      </c>
      <c r="AB82">
        <v>17.35128564</v>
      </c>
      <c r="AC82">
        <v>12.751787831999996</v>
      </c>
      <c r="AD82">
        <v>16.052160487999998</v>
      </c>
      <c r="AE82">
        <v>21.714307867199999</v>
      </c>
      <c r="AF82">
        <v>20.503526999999998</v>
      </c>
      <c r="AG82">
        <v>28.356607620000005</v>
      </c>
      <c r="AH82">
        <v>51.364477449999995</v>
      </c>
      <c r="AI82">
        <v>14.537049799999998</v>
      </c>
      <c r="AJ82">
        <v>0</v>
      </c>
      <c r="AK82">
        <v>22.574736450000003</v>
      </c>
      <c r="AL82">
        <v>8.6689999999999987</v>
      </c>
      <c r="AM82">
        <v>6.9127432704</v>
      </c>
      <c r="AN82">
        <v>0</v>
      </c>
      <c r="AO82">
        <v>3.8737440000000007</v>
      </c>
      <c r="AP82">
        <v>4.7822292000000006</v>
      </c>
      <c r="AQ82">
        <v>43.142996000000004</v>
      </c>
      <c r="AR82">
        <v>1.4546304000000001</v>
      </c>
      <c r="AS82">
        <v>4.6083323519999997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35.047564286681251</v>
      </c>
      <c r="BB82">
        <f t="shared" si="1"/>
        <v>972.0663328920981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298.27244198557383</v>
      </c>
      <c r="L83">
        <v>7.9122478593874864E-4</v>
      </c>
      <c r="M83">
        <v>63.76582702228076</v>
      </c>
      <c r="N83">
        <v>51.874106452859344</v>
      </c>
      <c r="O83">
        <v>73.283955187499998</v>
      </c>
      <c r="P83">
        <v>27.349467095904767</v>
      </c>
      <c r="Q83">
        <v>0</v>
      </c>
      <c r="R83">
        <v>18.612713975079405</v>
      </c>
      <c r="S83">
        <v>11.577247742442088</v>
      </c>
      <c r="T83">
        <v>0</v>
      </c>
      <c r="U83">
        <v>51.759859280370513</v>
      </c>
      <c r="V83">
        <v>2.9216742387970052</v>
      </c>
      <c r="W83">
        <v>10.185991090134234</v>
      </c>
      <c r="X83">
        <v>14.565748436150628</v>
      </c>
      <c r="Y83">
        <v>0</v>
      </c>
      <c r="Z83">
        <v>5.7568579200000007</v>
      </c>
      <c r="AA83">
        <v>18.511436736000004</v>
      </c>
      <c r="AB83">
        <v>17.35128564</v>
      </c>
      <c r="AC83">
        <v>12.751787831999996</v>
      </c>
      <c r="AD83">
        <v>16.052160487999998</v>
      </c>
      <c r="AE83">
        <v>21.714307867199999</v>
      </c>
      <c r="AF83">
        <v>20.503526999999998</v>
      </c>
      <c r="AG83">
        <v>28.356607620000005</v>
      </c>
      <c r="AH83">
        <v>51.364477449999995</v>
      </c>
      <c r="AI83">
        <v>1.6773518999999999</v>
      </c>
      <c r="AJ83">
        <v>0</v>
      </c>
      <c r="AK83">
        <v>22.574736450000003</v>
      </c>
      <c r="AL83">
        <v>8.6689999999999987</v>
      </c>
      <c r="AM83">
        <v>6.9127432704</v>
      </c>
      <c r="AN83">
        <v>0</v>
      </c>
      <c r="AO83">
        <v>3.8737440000000007</v>
      </c>
      <c r="AP83">
        <v>4.7822292000000006</v>
      </c>
      <c r="AQ83">
        <v>43.142996000000004</v>
      </c>
      <c r="AR83">
        <v>4.8487680000000006</v>
      </c>
      <c r="AS83">
        <v>4.6083323519999997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31.93325188620198</v>
      </c>
      <c r="BB83">
        <f t="shared" si="1"/>
        <v>885.68892157127641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292.38269616638934</v>
      </c>
      <c r="L84">
        <v>7.9122478593874864E-4</v>
      </c>
      <c r="M84">
        <v>63.76582702228076</v>
      </c>
      <c r="N84">
        <v>51.874106452859344</v>
      </c>
      <c r="O84">
        <v>73.283955187499998</v>
      </c>
      <c r="P84">
        <v>27.349467095904767</v>
      </c>
      <c r="Q84">
        <v>0</v>
      </c>
      <c r="R84">
        <v>18.612713975079405</v>
      </c>
      <c r="S84">
        <v>11.577247742442088</v>
      </c>
      <c r="T84">
        <v>0</v>
      </c>
      <c r="U84">
        <v>51.759859280370513</v>
      </c>
      <c r="V84">
        <v>3.0149189703743047</v>
      </c>
      <c r="W84">
        <v>12.938023104745167</v>
      </c>
      <c r="X84">
        <v>20.815350129240358</v>
      </c>
      <c r="Y84">
        <v>0</v>
      </c>
      <c r="Z84">
        <v>5.7568579200000007</v>
      </c>
      <c r="AA84">
        <v>18.511436736000004</v>
      </c>
      <c r="AB84">
        <v>17.35128564</v>
      </c>
      <c r="AC84">
        <v>12.751787831999996</v>
      </c>
      <c r="AD84">
        <v>16.052160487999998</v>
      </c>
      <c r="AE84">
        <v>21.714307867199999</v>
      </c>
      <c r="AF84">
        <v>20.503526999999998</v>
      </c>
      <c r="AG84">
        <v>28.356607620000005</v>
      </c>
      <c r="AH84">
        <v>51.364477449999995</v>
      </c>
      <c r="AI84">
        <v>0</v>
      </c>
      <c r="AJ84">
        <v>0</v>
      </c>
      <c r="AK84">
        <v>22.574736450000003</v>
      </c>
      <c r="AL84">
        <v>8.6689999999999987</v>
      </c>
      <c r="AM84">
        <v>6.9127432704</v>
      </c>
      <c r="AN84">
        <v>0</v>
      </c>
      <c r="AO84">
        <v>3.8737440000000007</v>
      </c>
      <c r="AP84">
        <v>4.7822292000000006</v>
      </c>
      <c r="AQ84">
        <v>43.142996000000004</v>
      </c>
      <c r="AR84">
        <v>4.8487680000000006</v>
      </c>
      <c r="AS84">
        <v>4.6083323519999997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31.986418892011898</v>
      </c>
      <c r="BB84">
        <f t="shared" si="1"/>
        <v>887.16353528555987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232.54818578217291</v>
      </c>
      <c r="L85">
        <v>7.9122478593874864E-4</v>
      </c>
      <c r="M85">
        <v>63.76582702228076</v>
      </c>
      <c r="N85">
        <v>51.874106452859344</v>
      </c>
      <c r="O85">
        <v>73.283955187499998</v>
      </c>
      <c r="P85">
        <v>27.349467095904767</v>
      </c>
      <c r="Q85">
        <v>0</v>
      </c>
      <c r="R85">
        <v>2.5928100222974302</v>
      </c>
      <c r="S85">
        <v>1.0459492123655916</v>
      </c>
      <c r="T85">
        <v>0</v>
      </c>
      <c r="U85">
        <v>51.759859280370513</v>
      </c>
      <c r="V85">
        <v>4.4964775380538375</v>
      </c>
      <c r="W85">
        <v>12.938023104745167</v>
      </c>
      <c r="X85">
        <v>20.815350129240358</v>
      </c>
      <c r="Y85">
        <v>0</v>
      </c>
      <c r="Z85">
        <v>5.7568579200000007</v>
      </c>
      <c r="AA85">
        <v>18.511436736000004</v>
      </c>
      <c r="AB85">
        <v>17.35128564</v>
      </c>
      <c r="AC85">
        <v>12.751787831999996</v>
      </c>
      <c r="AD85">
        <v>16.052160487999998</v>
      </c>
      <c r="AE85">
        <v>21.714307867199999</v>
      </c>
      <c r="AF85">
        <v>20.503526999999998</v>
      </c>
      <c r="AG85">
        <v>28.356607620000005</v>
      </c>
      <c r="AH85">
        <v>51.364477449999995</v>
      </c>
      <c r="AI85">
        <v>0</v>
      </c>
      <c r="AJ85">
        <v>0</v>
      </c>
      <c r="AK85">
        <v>22.574736450000003</v>
      </c>
      <c r="AL85">
        <v>8.6689999999999987</v>
      </c>
      <c r="AM85">
        <v>6.9127432704</v>
      </c>
      <c r="AN85">
        <v>0</v>
      </c>
      <c r="AO85">
        <v>3.4863696000000002</v>
      </c>
      <c r="AP85">
        <v>4.7822292000000006</v>
      </c>
      <c r="AQ85">
        <v>43.142996000000004</v>
      </c>
      <c r="AR85">
        <v>4.8487680000000006</v>
      </c>
      <c r="AS85">
        <v>4.6083323519999997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29.018273279382804</v>
      </c>
      <c r="BB85">
        <f t="shared" si="1"/>
        <v>804.8401521987937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220.60969946592635</v>
      </c>
      <c r="L86">
        <v>7.9122478593874864E-4</v>
      </c>
      <c r="M86">
        <v>63.76582702228076</v>
      </c>
      <c r="N86">
        <v>51.874106452859344</v>
      </c>
      <c r="O86">
        <v>73.283955187499998</v>
      </c>
      <c r="P86">
        <v>27.349467095904767</v>
      </c>
      <c r="Q86">
        <v>0</v>
      </c>
      <c r="R86">
        <v>0</v>
      </c>
      <c r="S86">
        <v>3.3842958727801353E-3</v>
      </c>
      <c r="T86">
        <v>0</v>
      </c>
      <c r="U86">
        <v>51.759859280370513</v>
      </c>
      <c r="V86">
        <v>4.4964775380538375</v>
      </c>
      <c r="W86">
        <v>12.938023104745167</v>
      </c>
      <c r="X86">
        <v>20.815350129240358</v>
      </c>
      <c r="Y86">
        <v>0</v>
      </c>
      <c r="Z86">
        <v>5.7568579200000007</v>
      </c>
      <c r="AA86">
        <v>18.511436736000004</v>
      </c>
      <c r="AB86">
        <v>17.35128564</v>
      </c>
      <c r="AC86">
        <v>12.751787831999996</v>
      </c>
      <c r="AD86">
        <v>16.052160487999998</v>
      </c>
      <c r="AE86">
        <v>21.714307867199999</v>
      </c>
      <c r="AF86">
        <v>20.503526999999998</v>
      </c>
      <c r="AG86">
        <v>28.356607620000005</v>
      </c>
      <c r="AH86">
        <v>51.364477449999995</v>
      </c>
      <c r="AI86">
        <v>0</v>
      </c>
      <c r="AJ86">
        <v>0</v>
      </c>
      <c r="AK86">
        <v>22.574736450000003</v>
      </c>
      <c r="AL86">
        <v>8.6689999999999987</v>
      </c>
      <c r="AM86">
        <v>6.9127432704</v>
      </c>
      <c r="AN86">
        <v>0</v>
      </c>
      <c r="AO86">
        <v>3.4863696000000002</v>
      </c>
      <c r="AP86">
        <v>4.7822292000000006</v>
      </c>
      <c r="AQ86">
        <v>43.142996000000004</v>
      </c>
      <c r="AR86">
        <v>4.8487680000000006</v>
      </c>
      <c r="AS86">
        <v>4.6083323519999997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28.476303352631689</v>
      </c>
      <c r="BB86">
        <f t="shared" si="1"/>
        <v>789.80826087050809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220.60969946592635</v>
      </c>
      <c r="L87">
        <v>7.9122478593874864E-4</v>
      </c>
      <c r="M87">
        <v>63.76582702228076</v>
      </c>
      <c r="N87">
        <v>51.874106452859344</v>
      </c>
      <c r="O87">
        <v>73.283955187499998</v>
      </c>
      <c r="P87">
        <v>27.349467095904767</v>
      </c>
      <c r="Q87">
        <v>0</v>
      </c>
      <c r="R87">
        <v>0</v>
      </c>
      <c r="S87">
        <v>2.2375672239288602</v>
      </c>
      <c r="T87">
        <v>0</v>
      </c>
      <c r="U87">
        <v>51.759859280370513</v>
      </c>
      <c r="V87">
        <v>4.8883818299904487</v>
      </c>
      <c r="W87">
        <v>18.645532682926827</v>
      </c>
      <c r="X87">
        <v>25.004104787788428</v>
      </c>
      <c r="Y87">
        <v>0</v>
      </c>
      <c r="Z87">
        <v>5.7568579200000007</v>
      </c>
      <c r="AA87">
        <v>18.511436736000004</v>
      </c>
      <c r="AB87">
        <v>17.35128564</v>
      </c>
      <c r="AC87">
        <v>12.751787831999996</v>
      </c>
      <c r="AD87">
        <v>16.052160487999998</v>
      </c>
      <c r="AE87">
        <v>21.714307867199999</v>
      </c>
      <c r="AF87">
        <v>20.503526999999998</v>
      </c>
      <c r="AG87">
        <v>28.356607620000005</v>
      </c>
      <c r="AH87">
        <v>51.364477449999995</v>
      </c>
      <c r="AI87">
        <v>0</v>
      </c>
      <c r="AJ87">
        <v>0</v>
      </c>
      <c r="AK87">
        <v>22.574736450000003</v>
      </c>
      <c r="AL87">
        <v>8.6689999999999987</v>
      </c>
      <c r="AM87">
        <v>6.9127432704</v>
      </c>
      <c r="AN87">
        <v>0</v>
      </c>
      <c r="AO87">
        <v>3.4863696000000002</v>
      </c>
      <c r="AP87">
        <v>4.5009215999999999</v>
      </c>
      <c r="AQ87">
        <v>43.142996000000004</v>
      </c>
      <c r="AR87">
        <v>23.274086399999995</v>
      </c>
      <c r="AS87">
        <v>4.6083323519999997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29.543492460198912</v>
      </c>
      <c r="BB87">
        <f t="shared" si="1"/>
        <v>819.40743401966324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220.60969946592635</v>
      </c>
      <c r="L88">
        <v>7.9122478593874864E-4</v>
      </c>
      <c r="M88">
        <v>63.76582702228076</v>
      </c>
      <c r="N88">
        <v>51.874106452859344</v>
      </c>
      <c r="O88">
        <v>73.283955187499998</v>
      </c>
      <c r="P88">
        <v>27.349467095904767</v>
      </c>
      <c r="Q88">
        <v>0</v>
      </c>
      <c r="R88">
        <v>3.5545050590347103</v>
      </c>
      <c r="S88">
        <v>2.2375672239288602</v>
      </c>
      <c r="T88">
        <v>0</v>
      </c>
      <c r="U88">
        <v>51.759859280370513</v>
      </c>
      <c r="V88">
        <v>5.7604642181335217</v>
      </c>
      <c r="W88">
        <v>18.645532682926827</v>
      </c>
      <c r="X88">
        <v>25.004104787788428</v>
      </c>
      <c r="Y88">
        <v>0</v>
      </c>
      <c r="Z88">
        <v>5.7568579200000007</v>
      </c>
      <c r="AA88">
        <v>12.340957824000002</v>
      </c>
      <c r="AB88">
        <v>17.35128564</v>
      </c>
      <c r="AC88">
        <v>12.751787831999996</v>
      </c>
      <c r="AD88">
        <v>16.052160487999998</v>
      </c>
      <c r="AE88">
        <v>21.714307867199999</v>
      </c>
      <c r="AF88">
        <v>12.302116199999999</v>
      </c>
      <c r="AG88">
        <v>28.356607620000005</v>
      </c>
      <c r="AH88">
        <v>41.091581959999999</v>
      </c>
      <c r="AI88">
        <v>0</v>
      </c>
      <c r="AJ88">
        <v>0</v>
      </c>
      <c r="AK88">
        <v>22.574736450000003</v>
      </c>
      <c r="AL88">
        <v>8.6689999999999987</v>
      </c>
      <c r="AM88">
        <v>6.9127432704</v>
      </c>
      <c r="AN88">
        <v>0</v>
      </c>
      <c r="AO88">
        <v>3.4863696000000002</v>
      </c>
      <c r="AP88">
        <v>4.5009215999999999</v>
      </c>
      <c r="AQ88">
        <v>43.142996000000004</v>
      </c>
      <c r="AR88">
        <v>2.4243840000000003</v>
      </c>
      <c r="AS88">
        <v>4.6083323519999997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28.114329309267788</v>
      </c>
      <c r="BB88">
        <f t="shared" si="1"/>
        <v>779.76869701577232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220.60969946592635</v>
      </c>
      <c r="L89">
        <v>2.9409067879524984E-5</v>
      </c>
      <c r="M89">
        <v>63.76582702228076</v>
      </c>
      <c r="N89">
        <v>51.874106452859344</v>
      </c>
      <c r="O89">
        <v>73.283955187499998</v>
      </c>
      <c r="P89">
        <v>27.349467095904767</v>
      </c>
      <c r="Q89">
        <v>0</v>
      </c>
      <c r="R89">
        <v>5.6026348194698361</v>
      </c>
      <c r="S89">
        <v>3.2611578859060399</v>
      </c>
      <c r="T89">
        <v>0</v>
      </c>
      <c r="U89">
        <v>51.759859280370513</v>
      </c>
      <c r="V89">
        <v>6.2055269144542775</v>
      </c>
      <c r="W89">
        <v>20.376644420629603</v>
      </c>
      <c r="X89">
        <v>25.004104787788428</v>
      </c>
      <c r="Y89">
        <v>0</v>
      </c>
      <c r="Z89">
        <v>5.7568579200000007</v>
      </c>
      <c r="AA89">
        <v>12.340957824000002</v>
      </c>
      <c r="AB89">
        <v>17.35128564</v>
      </c>
      <c r="AC89">
        <v>12.751787831999996</v>
      </c>
      <c r="AD89">
        <v>12.011268150000001</v>
      </c>
      <c r="AE89">
        <v>21.714307867199999</v>
      </c>
      <c r="AF89">
        <v>6.1510581000000011</v>
      </c>
      <c r="AG89">
        <v>28.356607620000005</v>
      </c>
      <c r="AH89">
        <v>39.511136499999999</v>
      </c>
      <c r="AI89">
        <v>0</v>
      </c>
      <c r="AJ89">
        <v>0</v>
      </c>
      <c r="AK89">
        <v>22.574736450000003</v>
      </c>
      <c r="AL89">
        <v>8.6689999999999987</v>
      </c>
      <c r="AM89">
        <v>6.9127432704</v>
      </c>
      <c r="AN89">
        <v>0</v>
      </c>
      <c r="AO89">
        <v>3.4863696000000002</v>
      </c>
      <c r="AP89">
        <v>4.5009215999999999</v>
      </c>
      <c r="AQ89">
        <v>43.142996000000004</v>
      </c>
      <c r="AR89">
        <v>2.4243840000000003</v>
      </c>
      <c r="AS89">
        <v>4.6083323519999997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27.88724958413524</v>
      </c>
      <c r="BB89">
        <f t="shared" si="1"/>
        <v>773.47051388362252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220.60969946592635</v>
      </c>
      <c r="L90">
        <v>2.9409067879524984E-5</v>
      </c>
      <c r="M90">
        <v>63.76582702228076</v>
      </c>
      <c r="N90">
        <v>51.874106452859344</v>
      </c>
      <c r="O90">
        <v>73.283955187499998</v>
      </c>
      <c r="P90">
        <v>27.349467095904767</v>
      </c>
      <c r="Q90">
        <v>0</v>
      </c>
      <c r="R90">
        <v>5.6026348194698361</v>
      </c>
      <c r="S90">
        <v>3.2611578859060399</v>
      </c>
      <c r="T90">
        <v>0</v>
      </c>
      <c r="U90">
        <v>51.759859280370513</v>
      </c>
      <c r="V90">
        <v>6.2055269144542775</v>
      </c>
      <c r="W90">
        <v>20.376644420629603</v>
      </c>
      <c r="X90">
        <v>25.004104787788428</v>
      </c>
      <c r="Y90">
        <v>0</v>
      </c>
      <c r="Z90">
        <v>5.7568579200000007</v>
      </c>
      <c r="AA90">
        <v>12.340957824000002</v>
      </c>
      <c r="AB90">
        <v>11.532399700000003</v>
      </c>
      <c r="AC90">
        <v>8.5011918879999993</v>
      </c>
      <c r="AD90">
        <v>8.0075121000000014</v>
      </c>
      <c r="AE90">
        <v>21.714307867199999</v>
      </c>
      <c r="AF90">
        <v>6.1510581000000011</v>
      </c>
      <c r="AG90">
        <v>28.356607620000005</v>
      </c>
      <c r="AH90">
        <v>30.818686470000003</v>
      </c>
      <c r="AI90">
        <v>0</v>
      </c>
      <c r="AJ90">
        <v>0</v>
      </c>
      <c r="AK90">
        <v>22.574736450000003</v>
      </c>
      <c r="AL90">
        <v>8.6689999999999987</v>
      </c>
      <c r="AM90">
        <v>6.9127432704</v>
      </c>
      <c r="AN90">
        <v>0</v>
      </c>
      <c r="AO90">
        <v>3.4863696000000002</v>
      </c>
      <c r="AP90">
        <v>4.5009215999999999</v>
      </c>
      <c r="AQ90">
        <v>31.440239999999999</v>
      </c>
      <c r="AR90">
        <v>2.4243840000000003</v>
      </c>
      <c r="AS90">
        <v>4.6083323519999997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26.687747406135244</v>
      </c>
      <c r="BB90">
        <f t="shared" si="1"/>
        <v>740.20157209762249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220.60969946592635</v>
      </c>
      <c r="L91">
        <v>2.9409067879524984E-5</v>
      </c>
      <c r="M91">
        <v>63.76582702228076</v>
      </c>
      <c r="N91">
        <v>51.874106452859344</v>
      </c>
      <c r="O91">
        <v>73.283955187499998</v>
      </c>
      <c r="P91">
        <v>27.349467095904767</v>
      </c>
      <c r="Q91">
        <v>0</v>
      </c>
      <c r="R91">
        <v>5.7292816145833338</v>
      </c>
      <c r="S91">
        <v>3.4596677090374723</v>
      </c>
      <c r="T91">
        <v>0</v>
      </c>
      <c r="U91">
        <v>51.759859280370513</v>
      </c>
      <c r="V91">
        <v>6.2055269144542775</v>
      </c>
      <c r="W91">
        <v>20.376644420629603</v>
      </c>
      <c r="X91">
        <v>25.004104787788428</v>
      </c>
      <c r="Y91">
        <v>0</v>
      </c>
      <c r="Z91">
        <v>5.7568579200000007</v>
      </c>
      <c r="AA91">
        <v>12.340957824000002</v>
      </c>
      <c r="AB91">
        <v>11.532399700000003</v>
      </c>
      <c r="AC91">
        <v>8.5011918879999993</v>
      </c>
      <c r="AD91">
        <v>3.7716542500000001</v>
      </c>
      <c r="AE91">
        <v>18.991284519999997</v>
      </c>
      <c r="AF91">
        <v>6.1510581000000011</v>
      </c>
      <c r="AG91">
        <v>28.356607620000005</v>
      </c>
      <c r="AH91">
        <v>30.818686470000003</v>
      </c>
      <c r="AI91">
        <v>0</v>
      </c>
      <c r="AJ91">
        <v>0</v>
      </c>
      <c r="AK91">
        <v>22.574736450000003</v>
      </c>
      <c r="AL91">
        <v>8.6689999999999987</v>
      </c>
      <c r="AM91">
        <v>6.9127432704</v>
      </c>
      <c r="AN91">
        <v>0</v>
      </c>
      <c r="AO91">
        <v>3.4863696000000002</v>
      </c>
      <c r="AP91">
        <v>4.5009215999999999</v>
      </c>
      <c r="AQ91">
        <v>31.440239999999999</v>
      </c>
      <c r="AR91">
        <v>4.8487680000000006</v>
      </c>
      <c r="AS91">
        <v>4.6083323519999997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26.541262172858843</v>
      </c>
      <c r="BB91">
        <f t="shared" si="1"/>
        <v>736.13871675194389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220.60969946592635</v>
      </c>
      <c r="L92">
        <v>2.9409067879524984E-5</v>
      </c>
      <c r="M92">
        <v>63.76582702228076</v>
      </c>
      <c r="N92">
        <v>51.874106452859344</v>
      </c>
      <c r="O92">
        <v>73.283955187499998</v>
      </c>
      <c r="P92">
        <v>27.349467095904767</v>
      </c>
      <c r="Q92">
        <v>0</v>
      </c>
      <c r="R92">
        <v>5.7292816145833338</v>
      </c>
      <c r="S92">
        <v>3.4596677090374723</v>
      </c>
      <c r="T92">
        <v>0</v>
      </c>
      <c r="U92">
        <v>51.759859280370513</v>
      </c>
      <c r="V92">
        <v>6.2055269144542775</v>
      </c>
      <c r="W92">
        <v>20.376644420629603</v>
      </c>
      <c r="X92">
        <v>25.004104787788428</v>
      </c>
      <c r="Y92">
        <v>0</v>
      </c>
      <c r="Z92">
        <v>5.7568579200000007</v>
      </c>
      <c r="AA92">
        <v>7.6332959999999996</v>
      </c>
      <c r="AB92">
        <v>11.532399700000003</v>
      </c>
      <c r="AC92">
        <v>8.5011918879999993</v>
      </c>
      <c r="AD92">
        <v>3.7716542500000001</v>
      </c>
      <c r="AE92">
        <v>13.5249504</v>
      </c>
      <c r="AF92">
        <v>6.1510581000000011</v>
      </c>
      <c r="AG92">
        <v>28.356607620000005</v>
      </c>
      <c r="AH92">
        <v>30.818686470000003</v>
      </c>
      <c r="AI92">
        <v>0</v>
      </c>
      <c r="AJ92">
        <v>0</v>
      </c>
      <c r="AK92">
        <v>22.574736450000003</v>
      </c>
      <c r="AL92">
        <v>8.6689999999999987</v>
      </c>
      <c r="AM92">
        <v>6.9127432704</v>
      </c>
      <c r="AN92">
        <v>0</v>
      </c>
      <c r="AO92">
        <v>3.4863696000000002</v>
      </c>
      <c r="AP92">
        <v>4.5009215999999999</v>
      </c>
      <c r="AQ92">
        <v>31.440239999999999</v>
      </c>
      <c r="AR92">
        <v>4.8487680000000006</v>
      </c>
      <c r="AS92">
        <v>4.6083323519999997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26.187207434458848</v>
      </c>
      <c r="BB92">
        <f t="shared" si="1"/>
        <v>726.31877554634377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220.60969946592635</v>
      </c>
      <c r="L93">
        <v>2.9409067879524984E-5</v>
      </c>
      <c r="M93">
        <v>63.76582702228076</v>
      </c>
      <c r="N93">
        <v>51.874106452859344</v>
      </c>
      <c r="O93">
        <v>73.283955187499998</v>
      </c>
      <c r="P93">
        <v>27.349467095904767</v>
      </c>
      <c r="Q93">
        <v>0</v>
      </c>
      <c r="R93">
        <v>5.7292816145833338</v>
      </c>
      <c r="S93">
        <v>3.4596677090374723</v>
      </c>
      <c r="T93">
        <v>0</v>
      </c>
      <c r="U93">
        <v>51.759859280370513</v>
      </c>
      <c r="V93">
        <v>6.2055269144542775</v>
      </c>
      <c r="W93">
        <v>20.376644420629603</v>
      </c>
      <c r="X93">
        <v>25.004104787788428</v>
      </c>
      <c r="Y93">
        <v>0</v>
      </c>
      <c r="Z93">
        <v>5.7568579200000007</v>
      </c>
      <c r="AA93">
        <v>6.0372431999999998</v>
      </c>
      <c r="AB93">
        <v>11.532399700000003</v>
      </c>
      <c r="AC93">
        <v>8.5011918879999993</v>
      </c>
      <c r="AD93">
        <v>3.7716542500000001</v>
      </c>
      <c r="AE93">
        <v>6.7624751999999999</v>
      </c>
      <c r="AF93">
        <v>6.1510581000000011</v>
      </c>
      <c r="AG93">
        <v>28.356607620000005</v>
      </c>
      <c r="AH93">
        <v>30.818686470000003</v>
      </c>
      <c r="AI93">
        <v>0</v>
      </c>
      <c r="AJ93">
        <v>0</v>
      </c>
      <c r="AK93">
        <v>22.574736450000003</v>
      </c>
      <c r="AL93">
        <v>1.7337999999999998</v>
      </c>
      <c r="AM93">
        <v>6.9127432704</v>
      </c>
      <c r="AN93">
        <v>0</v>
      </c>
      <c r="AO93">
        <v>4.0028688000000008</v>
      </c>
      <c r="AP93">
        <v>4.5009215999999999</v>
      </c>
      <c r="AQ93">
        <v>23.405512000000002</v>
      </c>
      <c r="AR93">
        <v>3.8790144000000004</v>
      </c>
      <c r="AS93">
        <v>2.3632473600000004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25.281475180050592</v>
      </c>
      <c r="BB93">
        <f t="shared" si="1"/>
        <v>701.19771240875207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220.60969946592635</v>
      </c>
      <c r="L94">
        <v>2.9409067879524984E-5</v>
      </c>
      <c r="M94">
        <v>63.76582702228076</v>
      </c>
      <c r="N94">
        <v>51.874106452859344</v>
      </c>
      <c r="O94">
        <v>73.283955187499998</v>
      </c>
      <c r="P94">
        <v>27.349467095904767</v>
      </c>
      <c r="Q94">
        <v>0</v>
      </c>
      <c r="R94">
        <v>5.7292816145833338</v>
      </c>
      <c r="S94">
        <v>3.4596677090374723</v>
      </c>
      <c r="T94">
        <v>0</v>
      </c>
      <c r="U94">
        <v>51.759859280370513</v>
      </c>
      <c r="V94">
        <v>6.2055269144542775</v>
      </c>
      <c r="W94">
        <v>20.376644420629603</v>
      </c>
      <c r="X94">
        <v>25.004104787788428</v>
      </c>
      <c r="Y94">
        <v>0</v>
      </c>
      <c r="Z94">
        <v>2.8784289600000004</v>
      </c>
      <c r="AA94">
        <v>0</v>
      </c>
      <c r="AB94">
        <v>11.532399700000003</v>
      </c>
      <c r="AC94">
        <v>8.5011918879999993</v>
      </c>
      <c r="AD94">
        <v>3.7716542500000001</v>
      </c>
      <c r="AE94">
        <v>6.7624751999999999</v>
      </c>
      <c r="AF94">
        <v>6.1510581000000011</v>
      </c>
      <c r="AG94">
        <v>28.356607620000005</v>
      </c>
      <c r="AH94">
        <v>30.194826419999998</v>
      </c>
      <c r="AI94">
        <v>0</v>
      </c>
      <c r="AJ94">
        <v>0</v>
      </c>
      <c r="AK94">
        <v>22.574736450000003</v>
      </c>
      <c r="AL94">
        <v>1.7337999999999998</v>
      </c>
      <c r="AM94">
        <v>4.6365960959999999</v>
      </c>
      <c r="AN94">
        <v>0</v>
      </c>
      <c r="AO94">
        <v>4.0028688000000008</v>
      </c>
      <c r="AP94">
        <v>4.5009215999999999</v>
      </c>
      <c r="AQ94">
        <v>16.768128000000004</v>
      </c>
      <c r="AR94">
        <v>3.8790144000000004</v>
      </c>
      <c r="AS94">
        <v>2.3632473600000004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24.639308107850599</v>
      </c>
      <c r="BB94">
        <f t="shared" si="1"/>
        <v>683.38681609655191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220.60969946592635</v>
      </c>
      <c r="L95">
        <v>2.9409067879524984E-5</v>
      </c>
      <c r="M95">
        <v>63.76582702228076</v>
      </c>
      <c r="N95">
        <v>51.874106452859344</v>
      </c>
      <c r="O95">
        <v>73.283955187499998</v>
      </c>
      <c r="P95">
        <v>27.349467095904767</v>
      </c>
      <c r="Q95">
        <v>0</v>
      </c>
      <c r="R95">
        <v>5.7292816145833338</v>
      </c>
      <c r="S95">
        <v>3.4596677090374723</v>
      </c>
      <c r="T95">
        <v>0</v>
      </c>
      <c r="U95">
        <v>51.759859280370513</v>
      </c>
      <c r="V95">
        <v>6.050559672774094</v>
      </c>
      <c r="W95">
        <v>20.376644420629603</v>
      </c>
      <c r="X95">
        <v>25.004104787788428</v>
      </c>
      <c r="Y95">
        <v>0</v>
      </c>
      <c r="Z95">
        <v>0</v>
      </c>
      <c r="AA95">
        <v>0</v>
      </c>
      <c r="AB95">
        <v>5.7369297999999995</v>
      </c>
      <c r="AC95">
        <v>4.2505959439999996</v>
      </c>
      <c r="AD95">
        <v>3.7716542500000001</v>
      </c>
      <c r="AE95">
        <v>6.7624751999999999</v>
      </c>
      <c r="AF95">
        <v>6.1510581000000011</v>
      </c>
      <c r="AG95">
        <v>28.356607620000005</v>
      </c>
      <c r="AH95">
        <v>29.113468999999995</v>
      </c>
      <c r="AI95">
        <v>0</v>
      </c>
      <c r="AJ95">
        <v>0</v>
      </c>
      <c r="AK95">
        <v>22.574736450000003</v>
      </c>
      <c r="AL95">
        <v>1.7337999999999998</v>
      </c>
      <c r="AM95">
        <v>2.3182980479999999</v>
      </c>
      <c r="AN95">
        <v>0</v>
      </c>
      <c r="AO95">
        <v>4.0028688000000008</v>
      </c>
      <c r="AP95">
        <v>3.9383063999999997</v>
      </c>
      <c r="AQ95">
        <v>5.5020420000000012</v>
      </c>
      <c r="AR95">
        <v>2.9092608000000002</v>
      </c>
      <c r="AS95">
        <v>2.3632473600000004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23.620449541499507</v>
      </c>
      <c r="BB95">
        <f t="shared" si="1"/>
        <v>655.12810234922279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220.60969946592635</v>
      </c>
      <c r="L96">
        <v>2.9409067879524984E-5</v>
      </c>
      <c r="M96">
        <v>63.76582702228076</v>
      </c>
      <c r="N96">
        <v>51.874106452859344</v>
      </c>
      <c r="O96">
        <v>73.283955187499998</v>
      </c>
      <c r="P96">
        <v>27.349467095904767</v>
      </c>
      <c r="Q96">
        <v>0</v>
      </c>
      <c r="R96">
        <v>5.7292816145833338</v>
      </c>
      <c r="S96">
        <v>3.4596677090374723</v>
      </c>
      <c r="T96">
        <v>0</v>
      </c>
      <c r="U96">
        <v>51.759859280370513</v>
      </c>
      <c r="V96">
        <v>6.050559672774094</v>
      </c>
      <c r="W96">
        <v>20.376644420629603</v>
      </c>
      <c r="X96">
        <v>25.004104787788428</v>
      </c>
      <c r="Y96">
        <v>0</v>
      </c>
      <c r="Z96">
        <v>0</v>
      </c>
      <c r="AA96">
        <v>0</v>
      </c>
      <c r="AB96">
        <v>5.7369297999999995</v>
      </c>
      <c r="AC96">
        <v>0</v>
      </c>
      <c r="AD96">
        <v>3.7716542500000001</v>
      </c>
      <c r="AE96">
        <v>6.7624751999999999</v>
      </c>
      <c r="AF96">
        <v>6.1510581000000011</v>
      </c>
      <c r="AG96">
        <v>28.356607620000005</v>
      </c>
      <c r="AH96">
        <v>29.113468999999995</v>
      </c>
      <c r="AI96">
        <v>0</v>
      </c>
      <c r="AJ96">
        <v>0</v>
      </c>
      <c r="AK96">
        <v>22.574736450000003</v>
      </c>
      <c r="AL96">
        <v>21.672499999999999</v>
      </c>
      <c r="AM96">
        <v>0</v>
      </c>
      <c r="AN96">
        <v>0</v>
      </c>
      <c r="AO96">
        <v>4.0028688000000008</v>
      </c>
      <c r="AP96">
        <v>3.9383063999999997</v>
      </c>
      <c r="AQ96">
        <v>0</v>
      </c>
      <c r="AR96">
        <v>2.9092608000000002</v>
      </c>
      <c r="AS96">
        <v>2.3632473600000004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23.894248025807766</v>
      </c>
      <c r="BB96">
        <f t="shared" si="1"/>
        <v>662.72206787291464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220.60969946592635</v>
      </c>
      <c r="L97">
        <v>2.9409067879524984E-5</v>
      </c>
      <c r="M97">
        <v>63.76582702228076</v>
      </c>
      <c r="N97">
        <v>51.874106452859344</v>
      </c>
      <c r="O97">
        <v>73.283955187499998</v>
      </c>
      <c r="P97">
        <v>27.349467095904767</v>
      </c>
      <c r="Q97">
        <v>0</v>
      </c>
      <c r="R97">
        <v>5.7292816145833338</v>
      </c>
      <c r="S97">
        <v>3.4596677090374723</v>
      </c>
      <c r="T97">
        <v>0</v>
      </c>
      <c r="U97">
        <v>51.759859280370513</v>
      </c>
      <c r="V97">
        <v>6.0999631860000001</v>
      </c>
      <c r="W97">
        <v>20.376644420629603</v>
      </c>
      <c r="X97">
        <v>25.004104787788428</v>
      </c>
      <c r="Y97">
        <v>0</v>
      </c>
      <c r="Z97">
        <v>0</v>
      </c>
      <c r="AA97">
        <v>0</v>
      </c>
      <c r="AB97">
        <v>5.7369297999999995</v>
      </c>
      <c r="AC97">
        <v>0</v>
      </c>
      <c r="AD97">
        <v>3.7716542500000001</v>
      </c>
      <c r="AE97">
        <v>6.7624751999999999</v>
      </c>
      <c r="AF97">
        <v>6.1510581000000011</v>
      </c>
      <c r="AG97">
        <v>28.356607620000005</v>
      </c>
      <c r="AH97">
        <v>29.113468999999995</v>
      </c>
      <c r="AI97">
        <v>0</v>
      </c>
      <c r="AJ97">
        <v>0</v>
      </c>
      <c r="AK97">
        <v>22.574736450000003</v>
      </c>
      <c r="AL97">
        <v>52.013999999999996</v>
      </c>
      <c r="AM97">
        <v>0</v>
      </c>
      <c r="AN97">
        <v>0</v>
      </c>
      <c r="AO97">
        <v>4.0028688000000008</v>
      </c>
      <c r="AP97">
        <v>4.219614</v>
      </c>
      <c r="AQ97">
        <v>0</v>
      </c>
      <c r="AR97">
        <v>2.9092608000000002</v>
      </c>
      <c r="AS97">
        <v>2.3632473600000004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24.961640426833675</v>
      </c>
      <c r="BB97">
        <f t="shared" si="1"/>
        <v>692.32688658511461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220.60969946592635</v>
      </c>
      <c r="L98">
        <v>2.9409067879524984E-5</v>
      </c>
      <c r="M98">
        <v>63.76582702228076</v>
      </c>
      <c r="N98">
        <v>51.874106452859344</v>
      </c>
      <c r="O98">
        <v>73.283955187499998</v>
      </c>
      <c r="P98">
        <v>27.349467095904767</v>
      </c>
      <c r="Q98">
        <v>0</v>
      </c>
      <c r="R98">
        <v>5.7292816145833338</v>
      </c>
      <c r="S98">
        <v>3.4596677090374723</v>
      </c>
      <c r="T98">
        <v>0</v>
      </c>
      <c r="U98">
        <v>51.759859280370513</v>
      </c>
      <c r="V98">
        <v>5.8013697581493169</v>
      </c>
      <c r="W98">
        <v>20.376644420629603</v>
      </c>
      <c r="X98">
        <v>25.004104787788428</v>
      </c>
      <c r="Y98">
        <v>0</v>
      </c>
      <c r="Z98">
        <v>0</v>
      </c>
      <c r="AA98">
        <v>0</v>
      </c>
      <c r="AB98">
        <v>5.7369297999999995</v>
      </c>
      <c r="AC98">
        <v>0</v>
      </c>
      <c r="AD98">
        <v>3.7716542500000001</v>
      </c>
      <c r="AE98">
        <v>6.7624751999999999</v>
      </c>
      <c r="AF98">
        <v>6.1510581000000011</v>
      </c>
      <c r="AG98">
        <v>28.356607620000005</v>
      </c>
      <c r="AH98">
        <v>29.113468999999995</v>
      </c>
      <c r="AI98">
        <v>0</v>
      </c>
      <c r="AJ98">
        <v>0</v>
      </c>
      <c r="AK98">
        <v>22.574736450000003</v>
      </c>
      <c r="AL98">
        <v>52.013999999999996</v>
      </c>
      <c r="AM98">
        <v>0</v>
      </c>
      <c r="AN98">
        <v>0</v>
      </c>
      <c r="AO98">
        <v>4.0028688000000008</v>
      </c>
      <c r="AP98">
        <v>4.219614</v>
      </c>
      <c r="AQ98">
        <v>0</v>
      </c>
      <c r="AR98">
        <v>2.9092608000000002</v>
      </c>
      <c r="AS98">
        <v>2.3632473600000004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24.951249831360492</v>
      </c>
      <c r="BB98">
        <f t="shared" si="1"/>
        <v>692.03868375273703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5.8773978728801355</v>
      </c>
      <c r="L99">
        <f t="shared" si="2"/>
        <v>1.6559722415763097E-6</v>
      </c>
      <c r="M99">
        <f t="shared" si="2"/>
        <v>1.5303798485347415</v>
      </c>
      <c r="N99">
        <f t="shared" si="2"/>
        <v>1.2449785548686261</v>
      </c>
      <c r="O99">
        <f t="shared" si="2"/>
        <v>1.7588149245000033</v>
      </c>
      <c r="P99">
        <f t="shared" si="2"/>
        <v>0.64619183239119626</v>
      </c>
      <c r="Q99">
        <f t="shared" si="2"/>
        <v>0</v>
      </c>
      <c r="R99">
        <f t="shared" si="2"/>
        <v>0.1583194596957857</v>
      </c>
      <c r="S99">
        <f t="shared" si="2"/>
        <v>0.10399084589939891</v>
      </c>
      <c r="T99">
        <f t="shared" si="2"/>
        <v>0</v>
      </c>
      <c r="U99">
        <f t="shared" si="2"/>
        <v>1.2422366227288941</v>
      </c>
      <c r="V99">
        <f t="shared" si="2"/>
        <v>9.4674299642746942E-2</v>
      </c>
      <c r="W99">
        <f t="shared" si="2"/>
        <v>0.3017018695272376</v>
      </c>
      <c r="X99">
        <f t="shared" si="2"/>
        <v>0.46545220978079377</v>
      </c>
      <c r="Y99">
        <f t="shared" si="2"/>
        <v>0</v>
      </c>
      <c r="Z99">
        <f t="shared" si="2"/>
        <v>5.6841966719999949E-2</v>
      </c>
      <c r="AA99">
        <f t="shared" si="2"/>
        <v>8.6738877287999977E-2</v>
      </c>
      <c r="AB99">
        <f t="shared" si="2"/>
        <v>0.124072814945</v>
      </c>
      <c r="AC99">
        <f t="shared" si="2"/>
        <v>9.0325163809999956E-2</v>
      </c>
      <c r="AD99">
        <f t="shared" si="2"/>
        <v>0.18241170589249991</v>
      </c>
      <c r="AE99">
        <f t="shared" si="2"/>
        <v>0.23228313356560001</v>
      </c>
      <c r="AF99">
        <f t="shared" si="2"/>
        <v>0.15992751060000002</v>
      </c>
      <c r="AG99">
        <f t="shared" si="2"/>
        <v>0.6805585828799996</v>
      </c>
      <c r="AH99">
        <f t="shared" si="2"/>
        <v>0.51988337500000026</v>
      </c>
      <c r="AI99">
        <f t="shared" si="2"/>
        <v>4.9971108687500022E-2</v>
      </c>
      <c r="AJ99">
        <f t="shared" si="2"/>
        <v>0</v>
      </c>
      <c r="AK99">
        <f t="shared" si="2"/>
        <v>0.54179367480000051</v>
      </c>
      <c r="AL99">
        <f t="shared" si="2"/>
        <v>0.37081647499999992</v>
      </c>
      <c r="AM99">
        <f t="shared" si="2"/>
        <v>4.09571842768E-2</v>
      </c>
      <c r="AN99">
        <f t="shared" si="2"/>
        <v>0</v>
      </c>
      <c r="AO99">
        <f t="shared" si="2"/>
        <v>0.10246052879999978</v>
      </c>
      <c r="AP99">
        <f t="shared" si="2"/>
        <v>0.11736153072000013</v>
      </c>
      <c r="AQ99">
        <f t="shared" si="2"/>
        <v>0.31003570000000008</v>
      </c>
      <c r="AR99">
        <f t="shared" si="2"/>
        <v>0.11321873279999994</v>
      </c>
      <c r="AS99">
        <f t="shared" si="2"/>
        <v>0.11798512444799991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0.60279806302867989</v>
      </c>
      <c r="BB99">
        <f t="shared" si="1"/>
        <v>16.718985123626521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14.460791237582962</v>
      </c>
      <c r="L3">
        <v>0</v>
      </c>
      <c r="M3">
        <v>0</v>
      </c>
      <c r="N3">
        <v>30.003477588871714</v>
      </c>
      <c r="O3">
        <v>50.383340343544397</v>
      </c>
      <c r="P3">
        <v>62.244406533575322</v>
      </c>
      <c r="Q3">
        <v>0</v>
      </c>
      <c r="R3">
        <v>3.0036296739455577</v>
      </c>
      <c r="S3">
        <v>2.0029962456154951</v>
      </c>
      <c r="T3">
        <v>0</v>
      </c>
      <c r="U3">
        <v>243.68367696829358</v>
      </c>
      <c r="V3">
        <v>3.2998342345071461E-3</v>
      </c>
      <c r="W3">
        <v>3.0570969936664421</v>
      </c>
      <c r="X3">
        <v>6.0041836047636403</v>
      </c>
      <c r="Y3">
        <v>0</v>
      </c>
      <c r="Z3">
        <v>1.6646651999999995</v>
      </c>
      <c r="AA3">
        <v>0</v>
      </c>
      <c r="AB3">
        <v>3.3189072000000004</v>
      </c>
      <c r="AC3">
        <v>0</v>
      </c>
      <c r="AD3">
        <v>2.1804464499999998</v>
      </c>
      <c r="AE3">
        <v>3.9106391999999999</v>
      </c>
      <c r="AF3">
        <v>0</v>
      </c>
      <c r="AG3">
        <v>0</v>
      </c>
      <c r="AH3">
        <v>5.9401746299999996</v>
      </c>
      <c r="AI3">
        <v>0</v>
      </c>
      <c r="AJ3">
        <v>0</v>
      </c>
      <c r="AK3">
        <v>13.05241695</v>
      </c>
      <c r="AL3">
        <v>2.9510000000000005</v>
      </c>
      <c r="AM3">
        <v>0</v>
      </c>
      <c r="AN3">
        <v>0</v>
      </c>
      <c r="AO3">
        <v>2.7630119999999998</v>
      </c>
      <c r="AP3">
        <v>3.2537400000000005</v>
      </c>
      <c r="AQ3">
        <v>0</v>
      </c>
      <c r="AR3">
        <v>13.459967999999998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16.48109361252839</v>
      </c>
      <c r="BB3">
        <f>SUM(B3:AZ3)-BA3</f>
        <v>457.11353368156523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14.460791237582962</v>
      </c>
      <c r="L4">
        <v>0</v>
      </c>
      <c r="M4">
        <v>0</v>
      </c>
      <c r="N4">
        <v>30.003477588871714</v>
      </c>
      <c r="O4">
        <v>50.383340343544397</v>
      </c>
      <c r="P4">
        <v>62.239272127361218</v>
      </c>
      <c r="Q4">
        <v>0</v>
      </c>
      <c r="R4">
        <v>3.0036296739455577</v>
      </c>
      <c r="S4">
        <v>2.0029962456154951</v>
      </c>
      <c r="T4">
        <v>0</v>
      </c>
      <c r="U4">
        <v>243.68367696829358</v>
      </c>
      <c r="V4">
        <v>3.2998342345071461E-3</v>
      </c>
      <c r="W4">
        <v>2.9010963203061544</v>
      </c>
      <c r="X4">
        <v>6.0041836047636403</v>
      </c>
      <c r="Y4">
        <v>0</v>
      </c>
      <c r="Z4">
        <v>1.6646651999999995</v>
      </c>
      <c r="AA4">
        <v>0</v>
      </c>
      <c r="AB4">
        <v>3.3189072000000004</v>
      </c>
      <c r="AC4">
        <v>0</v>
      </c>
      <c r="AD4">
        <v>2.1804464499999998</v>
      </c>
      <c r="AE4">
        <v>3.9106391999999999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13.05241695</v>
      </c>
      <c r="AL4">
        <v>2.9510000000000005</v>
      </c>
      <c r="AM4">
        <v>0</v>
      </c>
      <c r="AN4">
        <v>0</v>
      </c>
      <c r="AO4">
        <v>2.7630119999999998</v>
      </c>
      <c r="AP4">
        <v>3.2537400000000005</v>
      </c>
      <c r="AQ4">
        <v>0</v>
      </c>
      <c r="AR4">
        <v>13.459967999999998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16.268767904051863</v>
      </c>
      <c r="BB4">
        <f t="shared" ref="BB4:BB67" si="0">SUM(B4:AZ4)-BA4</f>
        <v>451.22454968046742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14.460791237582962</v>
      </c>
      <c r="L5">
        <v>0</v>
      </c>
      <c r="M5">
        <v>0</v>
      </c>
      <c r="N5">
        <v>30.003477588871714</v>
      </c>
      <c r="O5">
        <v>50.383340343544397</v>
      </c>
      <c r="P5">
        <v>62.235806255930086</v>
      </c>
      <c r="Q5">
        <v>0</v>
      </c>
      <c r="R5">
        <v>3.0036296739455577</v>
      </c>
      <c r="S5">
        <v>2.0029962456154951</v>
      </c>
      <c r="T5">
        <v>0</v>
      </c>
      <c r="U5">
        <v>243.68367696829358</v>
      </c>
      <c r="V5">
        <v>3.2998342345071461E-3</v>
      </c>
      <c r="W5">
        <v>2.9010963203061544</v>
      </c>
      <c r="X5">
        <v>6.0041836047636403</v>
      </c>
      <c r="Y5">
        <v>0</v>
      </c>
      <c r="Z5">
        <v>1.6646651999999995</v>
      </c>
      <c r="AA5">
        <v>0</v>
      </c>
      <c r="AB5">
        <v>3.3189072000000004</v>
      </c>
      <c r="AC5">
        <v>0</v>
      </c>
      <c r="AD5">
        <v>2.1804464499999998</v>
      </c>
      <c r="AE5">
        <v>3.9106391999999999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13.05241695</v>
      </c>
      <c r="AL5">
        <v>2.9510000000000005</v>
      </c>
      <c r="AM5">
        <v>0</v>
      </c>
      <c r="AN5">
        <v>0</v>
      </c>
      <c r="AO5">
        <v>2.7630119999999998</v>
      </c>
      <c r="AP5">
        <v>2.7656790000000004</v>
      </c>
      <c r="AQ5">
        <v>0</v>
      </c>
      <c r="AR5">
        <v>0.84124799999999988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15.812531363715021</v>
      </c>
      <c r="BB5">
        <f t="shared" si="0"/>
        <v>438.57053934937306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14.460791237582962</v>
      </c>
      <c r="L6">
        <v>0</v>
      </c>
      <c r="M6">
        <v>0</v>
      </c>
      <c r="N6">
        <v>30.003477588871714</v>
      </c>
      <c r="O6">
        <v>50.383340343544397</v>
      </c>
      <c r="P6">
        <v>62.239272127361218</v>
      </c>
      <c r="Q6">
        <v>0</v>
      </c>
      <c r="R6">
        <v>3.0036296739455577</v>
      </c>
      <c r="S6">
        <v>2.0029962456154951</v>
      </c>
      <c r="T6">
        <v>0</v>
      </c>
      <c r="U6">
        <v>243.68367696829358</v>
      </c>
      <c r="V6">
        <v>3.2998342345071461E-3</v>
      </c>
      <c r="W6">
        <v>2.9010963203061544</v>
      </c>
      <c r="X6">
        <v>6.0041836047636403</v>
      </c>
      <c r="Y6">
        <v>0</v>
      </c>
      <c r="Z6">
        <v>1.6646651999999995</v>
      </c>
      <c r="AA6">
        <v>0</v>
      </c>
      <c r="AB6">
        <v>3.3189072000000004</v>
      </c>
      <c r="AC6">
        <v>0</v>
      </c>
      <c r="AD6">
        <v>2.1804464499999998</v>
      </c>
      <c r="AE6">
        <v>3.9106391999999999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13.05241695</v>
      </c>
      <c r="AL6">
        <v>2.9510000000000005</v>
      </c>
      <c r="AM6">
        <v>0</v>
      </c>
      <c r="AN6">
        <v>0</v>
      </c>
      <c r="AO6">
        <v>2.7630119999999998</v>
      </c>
      <c r="AP6">
        <v>2.7656790000000004</v>
      </c>
      <c r="AQ6">
        <v>0</v>
      </c>
      <c r="AR6">
        <v>0.84124799999999988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15.812651976051864</v>
      </c>
      <c r="BB6">
        <f t="shared" si="0"/>
        <v>438.57388460846738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14.460791237582962</v>
      </c>
      <c r="L7">
        <v>0</v>
      </c>
      <c r="M7">
        <v>0</v>
      </c>
      <c r="N7">
        <v>30.003477588871714</v>
      </c>
      <c r="O7">
        <v>50.383340343544397</v>
      </c>
      <c r="P7">
        <v>62.246166803001159</v>
      </c>
      <c r="Q7">
        <v>0</v>
      </c>
      <c r="R7">
        <v>3.1084284314410229</v>
      </c>
      <c r="S7">
        <v>1.9991998538723819</v>
      </c>
      <c r="T7">
        <v>0</v>
      </c>
      <c r="U7">
        <v>243.68367696829358</v>
      </c>
      <c r="V7">
        <v>0</v>
      </c>
      <c r="W7">
        <v>2.9010963203061544</v>
      </c>
      <c r="X7">
        <v>6.0041836047636403</v>
      </c>
      <c r="Y7">
        <v>0</v>
      </c>
      <c r="Z7">
        <v>1.6646651999999995</v>
      </c>
      <c r="AA7">
        <v>0</v>
      </c>
      <c r="AB7">
        <v>3.3189072000000004</v>
      </c>
      <c r="AC7">
        <v>0</v>
      </c>
      <c r="AD7">
        <v>2.1804464499999998</v>
      </c>
      <c r="AE7">
        <v>3.9106391999999999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13.05241695</v>
      </c>
      <c r="AL7">
        <v>2.9510000000000005</v>
      </c>
      <c r="AM7">
        <v>0</v>
      </c>
      <c r="AN7">
        <v>0</v>
      </c>
      <c r="AO7">
        <v>2.7630119999999998</v>
      </c>
      <c r="AP7">
        <v>2.7656790000000004</v>
      </c>
      <c r="AQ7">
        <v>0</v>
      </c>
      <c r="AR7">
        <v>0.84124799999999988</v>
      </c>
      <c r="AS7">
        <v>2.6651102399999997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15.691441739000153</v>
      </c>
      <c r="BB7">
        <f t="shared" si="0"/>
        <v>435.21204365267687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14.460791237582962</v>
      </c>
      <c r="L8">
        <v>0</v>
      </c>
      <c r="M8">
        <v>0</v>
      </c>
      <c r="N8">
        <v>30.003477588871714</v>
      </c>
      <c r="O8">
        <v>50.383340343544397</v>
      </c>
      <c r="P8">
        <v>62.246166803001159</v>
      </c>
      <c r="Q8">
        <v>0</v>
      </c>
      <c r="R8">
        <v>3.1084284314410229</v>
      </c>
      <c r="S8">
        <v>2.0721123943661968</v>
      </c>
      <c r="T8">
        <v>0</v>
      </c>
      <c r="U8">
        <v>243.68367696829358</v>
      </c>
      <c r="V8">
        <v>1.1729548120651585E-3</v>
      </c>
      <c r="W8">
        <v>2.9010963203061544</v>
      </c>
      <c r="X8">
        <v>6.0041836047636403</v>
      </c>
      <c r="Y8">
        <v>0</v>
      </c>
      <c r="Z8">
        <v>1.6646651999999995</v>
      </c>
      <c r="AA8">
        <v>0</v>
      </c>
      <c r="AB8">
        <v>3.3189072000000004</v>
      </c>
      <c r="AC8">
        <v>0</v>
      </c>
      <c r="AD8">
        <v>2.1804464499999998</v>
      </c>
      <c r="AE8">
        <v>3.9106391999999999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13.05241695</v>
      </c>
      <c r="AL8">
        <v>2.9510000000000005</v>
      </c>
      <c r="AM8">
        <v>0</v>
      </c>
      <c r="AN8">
        <v>0</v>
      </c>
      <c r="AO8">
        <v>2.7630119999999998</v>
      </c>
      <c r="AP8">
        <v>2.7656790000000004</v>
      </c>
      <c r="AQ8">
        <v>0</v>
      </c>
      <c r="AR8">
        <v>0.84124799999999988</v>
      </c>
      <c r="AS8">
        <v>2.6651102399999997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15.694020006700095</v>
      </c>
      <c r="BB8">
        <f t="shared" si="0"/>
        <v>435.2835508802828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14.460791237582962</v>
      </c>
      <c r="L9">
        <v>0</v>
      </c>
      <c r="M9">
        <v>0</v>
      </c>
      <c r="N9">
        <v>30.003477588871714</v>
      </c>
      <c r="O9">
        <v>50.383340343544397</v>
      </c>
      <c r="P9">
        <v>62.246166803001159</v>
      </c>
      <c r="Q9">
        <v>0</v>
      </c>
      <c r="R9">
        <v>5.5221715796853745</v>
      </c>
      <c r="S9">
        <v>3.4672977151335309</v>
      </c>
      <c r="T9">
        <v>0</v>
      </c>
      <c r="U9">
        <v>243.68367696829358</v>
      </c>
      <c r="V9">
        <v>0.80933173453237406</v>
      </c>
      <c r="W9">
        <v>2.9010963203061544</v>
      </c>
      <c r="X9">
        <v>6.0041836047636403</v>
      </c>
      <c r="Y9">
        <v>0</v>
      </c>
      <c r="Z9">
        <v>0</v>
      </c>
      <c r="AA9">
        <v>0</v>
      </c>
      <c r="AB9">
        <v>0</v>
      </c>
      <c r="AC9">
        <v>0</v>
      </c>
      <c r="AD9">
        <v>2.1804464499999998</v>
      </c>
      <c r="AE9">
        <v>3.9106391999999999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13.05241695</v>
      </c>
      <c r="AL9">
        <v>2.9510000000000005</v>
      </c>
      <c r="AM9">
        <v>0</v>
      </c>
      <c r="AN9">
        <v>0</v>
      </c>
      <c r="AO9">
        <v>2.7630119999999998</v>
      </c>
      <c r="AP9">
        <v>3.3188147999999997</v>
      </c>
      <c r="AQ9">
        <v>0</v>
      </c>
      <c r="AR9">
        <v>0.84124799999999988</v>
      </c>
      <c r="AS9">
        <v>2.6651102399999997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15.700515463429225</v>
      </c>
      <c r="BB9">
        <f t="shared" si="0"/>
        <v>435.46370607228562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14.460791237582962</v>
      </c>
      <c r="L10">
        <v>0</v>
      </c>
      <c r="M10">
        <v>0</v>
      </c>
      <c r="N10">
        <v>30.003477588871714</v>
      </c>
      <c r="O10">
        <v>50.383340343544397</v>
      </c>
      <c r="P10">
        <v>62.244406533575322</v>
      </c>
      <c r="Q10">
        <v>0</v>
      </c>
      <c r="R10">
        <v>5.5221715796853745</v>
      </c>
      <c r="S10">
        <v>3.4672977151335309</v>
      </c>
      <c r="T10">
        <v>0</v>
      </c>
      <c r="U10">
        <v>243.68367696829358</v>
      </c>
      <c r="V10">
        <v>0.20090042661870502</v>
      </c>
      <c r="W10">
        <v>2.9010963203061544</v>
      </c>
      <c r="X10">
        <v>6.0041836047636403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2.1804464499999998</v>
      </c>
      <c r="AE10">
        <v>3.9106391999999999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13.05241695</v>
      </c>
      <c r="AL10">
        <v>2.9510000000000005</v>
      </c>
      <c r="AM10">
        <v>0</v>
      </c>
      <c r="AN10">
        <v>0</v>
      </c>
      <c r="AO10">
        <v>2.7630119999999998</v>
      </c>
      <c r="AP10">
        <v>3.3188147999999997</v>
      </c>
      <c r="AQ10">
        <v>0</v>
      </c>
      <c r="AR10">
        <v>0.84124799999999988</v>
      </c>
      <c r="AS10">
        <v>2.6651102399999997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15.679280808925304</v>
      </c>
      <c r="BB10">
        <f t="shared" si="0"/>
        <v>434.87474914945005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14.460791237582962</v>
      </c>
      <c r="L11">
        <v>0</v>
      </c>
      <c r="M11">
        <v>0</v>
      </c>
      <c r="N11">
        <v>30.003477588871714</v>
      </c>
      <c r="O11">
        <v>50.383340343544397</v>
      </c>
      <c r="P11">
        <v>62.235806255930086</v>
      </c>
      <c r="Q11">
        <v>0</v>
      </c>
      <c r="R11">
        <v>5.5221715796853745</v>
      </c>
      <c r="S11">
        <v>3.4672977151335309</v>
      </c>
      <c r="T11">
        <v>0</v>
      </c>
      <c r="U11">
        <v>243.68367696829358</v>
      </c>
      <c r="V11">
        <v>0</v>
      </c>
      <c r="W11">
        <v>2.9010963203061544</v>
      </c>
      <c r="X11">
        <v>6.0041836047636403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2.1804464499999998</v>
      </c>
      <c r="AE11">
        <v>3.9106391999999999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13.05241695</v>
      </c>
      <c r="AL11">
        <v>2.9510000000000005</v>
      </c>
      <c r="AM11">
        <v>0</v>
      </c>
      <c r="AN11">
        <v>0</v>
      </c>
      <c r="AO11">
        <v>2.7630119999999998</v>
      </c>
      <c r="AP11">
        <v>3.3188147999999997</v>
      </c>
      <c r="AQ11">
        <v>0</v>
      </c>
      <c r="AR11">
        <v>0.84124799999999988</v>
      </c>
      <c r="AS11">
        <v>2.6651102399999997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15.67199008758117</v>
      </c>
      <c r="BB11">
        <f t="shared" si="0"/>
        <v>434.67253916653027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14.460791237582962</v>
      </c>
      <c r="L12">
        <v>0</v>
      </c>
      <c r="M12">
        <v>0</v>
      </c>
      <c r="N12">
        <v>30.003477588871714</v>
      </c>
      <c r="O12">
        <v>50.383340343544397</v>
      </c>
      <c r="P12">
        <v>62.239272127361218</v>
      </c>
      <c r="Q12">
        <v>0</v>
      </c>
      <c r="R12">
        <v>5.5221715796853745</v>
      </c>
      <c r="S12">
        <v>3.4672977151335309</v>
      </c>
      <c r="T12">
        <v>0</v>
      </c>
      <c r="U12">
        <v>243.68367696829358</v>
      </c>
      <c r="V12">
        <v>0</v>
      </c>
      <c r="W12">
        <v>2.9010963203061544</v>
      </c>
      <c r="X12">
        <v>6.0041836047636403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2.1804464499999998</v>
      </c>
      <c r="AE12">
        <v>3.9106391999999999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13.05241695</v>
      </c>
      <c r="AL12">
        <v>2.9510000000000005</v>
      </c>
      <c r="AM12">
        <v>0</v>
      </c>
      <c r="AN12">
        <v>0</v>
      </c>
      <c r="AO12">
        <v>2.7630119999999998</v>
      </c>
      <c r="AP12">
        <v>3.3188147999999997</v>
      </c>
      <c r="AQ12">
        <v>0</v>
      </c>
      <c r="AR12">
        <v>0.84124799999999988</v>
      </c>
      <c r="AS12">
        <v>2.6651102399999997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15.672110699918013</v>
      </c>
      <c r="BB12">
        <f t="shared" si="0"/>
        <v>434.67588442562453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14.460791237582962</v>
      </c>
      <c r="L13">
        <v>0</v>
      </c>
      <c r="M13">
        <v>0</v>
      </c>
      <c r="N13">
        <v>30.003477588871714</v>
      </c>
      <c r="O13">
        <v>50.383340343544397</v>
      </c>
      <c r="P13">
        <v>62.239272127361218</v>
      </c>
      <c r="Q13">
        <v>0</v>
      </c>
      <c r="R13">
        <v>5.5221715796853745</v>
      </c>
      <c r="S13">
        <v>3.4672977151335309</v>
      </c>
      <c r="T13">
        <v>0</v>
      </c>
      <c r="U13">
        <v>243.68367696829358</v>
      </c>
      <c r="V13">
        <v>0</v>
      </c>
      <c r="W13">
        <v>2.9010963203061544</v>
      </c>
      <c r="X13">
        <v>6.0041836047636403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2.1804464499999998</v>
      </c>
      <c r="AE13">
        <v>3.9106391999999999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13.05241695</v>
      </c>
      <c r="AL13">
        <v>2.9510000000000005</v>
      </c>
      <c r="AM13">
        <v>0</v>
      </c>
      <c r="AN13">
        <v>0</v>
      </c>
      <c r="AO13">
        <v>2.7630119999999998</v>
      </c>
      <c r="AP13">
        <v>2.7656790000000004</v>
      </c>
      <c r="AQ13">
        <v>0</v>
      </c>
      <c r="AR13">
        <v>0.84124799999999988</v>
      </c>
      <c r="AS13">
        <v>2.6651102399999997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15.652861563918014</v>
      </c>
      <c r="BB13">
        <f t="shared" si="0"/>
        <v>434.14199776162451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14.460791237582962</v>
      </c>
      <c r="L14">
        <v>0</v>
      </c>
      <c r="M14">
        <v>0</v>
      </c>
      <c r="N14">
        <v>30.003477588871714</v>
      </c>
      <c r="O14">
        <v>50.383340343544397</v>
      </c>
      <c r="P14">
        <v>62.239272127361218</v>
      </c>
      <c r="Q14">
        <v>0</v>
      </c>
      <c r="R14">
        <v>5.5221715796853745</v>
      </c>
      <c r="S14">
        <v>3.4672977151335309</v>
      </c>
      <c r="T14">
        <v>0</v>
      </c>
      <c r="U14">
        <v>243.68367696829358</v>
      </c>
      <c r="V14">
        <v>0</v>
      </c>
      <c r="W14">
        <v>2.9010963203061544</v>
      </c>
      <c r="X14">
        <v>6.0041836047636403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2.1804464499999998</v>
      </c>
      <c r="AE14">
        <v>3.9106391999999999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13.05241695</v>
      </c>
      <c r="AL14">
        <v>2.9510000000000005</v>
      </c>
      <c r="AM14">
        <v>0</v>
      </c>
      <c r="AN14">
        <v>0</v>
      </c>
      <c r="AO14">
        <v>2.7630119999999998</v>
      </c>
      <c r="AP14">
        <v>2.7656790000000004</v>
      </c>
      <c r="AQ14">
        <v>0</v>
      </c>
      <c r="AR14">
        <v>0.84124799999999988</v>
      </c>
      <c r="AS14">
        <v>2.6651102399999997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15.652861563918014</v>
      </c>
      <c r="BB14">
        <f t="shared" si="0"/>
        <v>434.14199776162451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14.460791237582962</v>
      </c>
      <c r="L15">
        <v>0</v>
      </c>
      <c r="M15">
        <v>0</v>
      </c>
      <c r="N15">
        <v>30.003477588871714</v>
      </c>
      <c r="O15">
        <v>50.383340343544397</v>
      </c>
      <c r="P15">
        <v>62.239272127361218</v>
      </c>
      <c r="Q15">
        <v>0</v>
      </c>
      <c r="R15">
        <v>5.5221715796853745</v>
      </c>
      <c r="S15">
        <v>3.4672977151335309</v>
      </c>
      <c r="T15">
        <v>0</v>
      </c>
      <c r="U15">
        <v>243.68367696829358</v>
      </c>
      <c r="V15">
        <v>0</v>
      </c>
      <c r="W15">
        <v>2.9010963203061544</v>
      </c>
      <c r="X15">
        <v>6.0041836047636403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2.1804464499999998</v>
      </c>
      <c r="AE15">
        <v>3.9106391999999999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13.05241695</v>
      </c>
      <c r="AL15">
        <v>2.9510000000000005</v>
      </c>
      <c r="AM15">
        <v>0</v>
      </c>
      <c r="AN15">
        <v>0</v>
      </c>
      <c r="AO15">
        <v>2.7630119999999998</v>
      </c>
      <c r="AP15">
        <v>2.7656790000000004</v>
      </c>
      <c r="AQ15">
        <v>0</v>
      </c>
      <c r="AR15">
        <v>0.84124799999999988</v>
      </c>
      <c r="AS15">
        <v>2.6651102399999997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15.652861563918014</v>
      </c>
      <c r="BB15">
        <f t="shared" si="0"/>
        <v>434.14199776162451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14.460791237582962</v>
      </c>
      <c r="L16">
        <v>0</v>
      </c>
      <c r="M16">
        <v>0</v>
      </c>
      <c r="N16">
        <v>30.003477588871714</v>
      </c>
      <c r="O16">
        <v>50.383340343544397</v>
      </c>
      <c r="P16">
        <v>62.239272127361218</v>
      </c>
      <c r="Q16">
        <v>0</v>
      </c>
      <c r="R16">
        <v>5.5221715796853745</v>
      </c>
      <c r="S16">
        <v>3.4672977151335309</v>
      </c>
      <c r="T16">
        <v>0</v>
      </c>
      <c r="U16">
        <v>243.68367696829358</v>
      </c>
      <c r="V16">
        <v>0</v>
      </c>
      <c r="W16">
        <v>2.9010963203061544</v>
      </c>
      <c r="X16">
        <v>6.0041836047636403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2.1804464499999998</v>
      </c>
      <c r="AE16">
        <v>3.9106391999999999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13.05241695</v>
      </c>
      <c r="AL16">
        <v>2.9510000000000005</v>
      </c>
      <c r="AM16">
        <v>0</v>
      </c>
      <c r="AN16">
        <v>0</v>
      </c>
      <c r="AO16">
        <v>2.7630119999999998</v>
      </c>
      <c r="AP16">
        <v>2.7656790000000004</v>
      </c>
      <c r="AQ16">
        <v>0</v>
      </c>
      <c r="AR16">
        <v>0.84124799999999988</v>
      </c>
      <c r="AS16">
        <v>2.6651102399999997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15.652861563918014</v>
      </c>
      <c r="BB16">
        <f t="shared" si="0"/>
        <v>434.14199776162451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14.460791237582962</v>
      </c>
      <c r="L17">
        <v>0</v>
      </c>
      <c r="M17">
        <v>0</v>
      </c>
      <c r="N17">
        <v>30.003477588871714</v>
      </c>
      <c r="O17">
        <v>50.383340343544397</v>
      </c>
      <c r="P17">
        <v>62.239272127361218</v>
      </c>
      <c r="Q17">
        <v>0</v>
      </c>
      <c r="R17">
        <v>5.5221715796853745</v>
      </c>
      <c r="S17">
        <v>3.4672977151335309</v>
      </c>
      <c r="T17">
        <v>0</v>
      </c>
      <c r="U17">
        <v>243.68367696829358</v>
      </c>
      <c r="V17">
        <v>0</v>
      </c>
      <c r="W17">
        <v>2.9010963203061544</v>
      </c>
      <c r="X17">
        <v>6.0041836047636403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2.1804464499999998</v>
      </c>
      <c r="AE17">
        <v>3.9106391999999999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13.05241695</v>
      </c>
      <c r="AL17">
        <v>2.9510000000000005</v>
      </c>
      <c r="AM17">
        <v>0</v>
      </c>
      <c r="AN17">
        <v>0</v>
      </c>
      <c r="AO17">
        <v>2.7630119999999998</v>
      </c>
      <c r="AP17">
        <v>3.3188147999999997</v>
      </c>
      <c r="AQ17">
        <v>0</v>
      </c>
      <c r="AR17">
        <v>0.84124799999999988</v>
      </c>
      <c r="AS17">
        <v>2.6651102399999997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15.672110699918013</v>
      </c>
      <c r="BB17">
        <f t="shared" si="0"/>
        <v>434.67588442562453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14.460791237582962</v>
      </c>
      <c r="L18">
        <v>0</v>
      </c>
      <c r="M18">
        <v>0</v>
      </c>
      <c r="N18">
        <v>30.003477588871714</v>
      </c>
      <c r="O18">
        <v>50.383340343544397</v>
      </c>
      <c r="P18">
        <v>62.239272127361218</v>
      </c>
      <c r="Q18">
        <v>0</v>
      </c>
      <c r="R18">
        <v>5.5221715796853745</v>
      </c>
      <c r="S18">
        <v>3.4672977151335309</v>
      </c>
      <c r="T18">
        <v>0</v>
      </c>
      <c r="U18">
        <v>243.68367696829358</v>
      </c>
      <c r="V18">
        <v>0</v>
      </c>
      <c r="W18">
        <v>2.9010963203061544</v>
      </c>
      <c r="X18">
        <v>6.0041836047636403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2.1804464499999998</v>
      </c>
      <c r="AE18">
        <v>3.9106391999999999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13.05241695</v>
      </c>
      <c r="AL18">
        <v>2.9510000000000005</v>
      </c>
      <c r="AM18">
        <v>0</v>
      </c>
      <c r="AN18">
        <v>0</v>
      </c>
      <c r="AO18">
        <v>2.7630119999999998</v>
      </c>
      <c r="AP18">
        <v>3.3188147999999997</v>
      </c>
      <c r="AQ18">
        <v>0</v>
      </c>
      <c r="AR18">
        <v>0.84124799999999988</v>
      </c>
      <c r="AS18">
        <v>2.6651102399999997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15.672110699918013</v>
      </c>
      <c r="BB18">
        <f t="shared" si="0"/>
        <v>434.67588442562453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14.460791237582962</v>
      </c>
      <c r="L19">
        <v>0</v>
      </c>
      <c r="M19">
        <v>0</v>
      </c>
      <c r="N19">
        <v>30.003477588871714</v>
      </c>
      <c r="O19">
        <v>50.383340343544397</v>
      </c>
      <c r="P19">
        <v>68.764159071225919</v>
      </c>
      <c r="Q19">
        <v>0</v>
      </c>
      <c r="R19">
        <v>5.5221715796853745</v>
      </c>
      <c r="S19">
        <v>3.4672977151335309</v>
      </c>
      <c r="T19">
        <v>0</v>
      </c>
      <c r="U19">
        <v>243.68367696829358</v>
      </c>
      <c r="V19">
        <v>0</v>
      </c>
      <c r="W19">
        <v>2.9010963203061544</v>
      </c>
      <c r="X19">
        <v>6.0041836047636403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2.1804464499999998</v>
      </c>
      <c r="AE19">
        <v>3.9106391999999999</v>
      </c>
      <c r="AF19">
        <v>0</v>
      </c>
      <c r="AG19">
        <v>0</v>
      </c>
      <c r="AH19">
        <v>4.809858000000002</v>
      </c>
      <c r="AI19">
        <v>0</v>
      </c>
      <c r="AJ19">
        <v>0</v>
      </c>
      <c r="AK19">
        <v>13.05241695</v>
      </c>
      <c r="AL19">
        <v>2.9510000000000005</v>
      </c>
      <c r="AM19">
        <v>0</v>
      </c>
      <c r="AN19">
        <v>0</v>
      </c>
      <c r="AO19">
        <v>2.7630119999999998</v>
      </c>
      <c r="AP19">
        <v>3.3188147999999997</v>
      </c>
      <c r="AQ19">
        <v>0</v>
      </c>
      <c r="AR19">
        <v>0.84124799999999988</v>
      </c>
      <c r="AS19">
        <v>2.6651102399999997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16.066559447315534</v>
      </c>
      <c r="BB19">
        <f t="shared" si="0"/>
        <v>445.61618062209175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14.460791237582962</v>
      </c>
      <c r="L20">
        <v>0</v>
      </c>
      <c r="M20">
        <v>0</v>
      </c>
      <c r="N20">
        <v>30.003477588871714</v>
      </c>
      <c r="O20">
        <v>50.383340343544397</v>
      </c>
      <c r="P20">
        <v>68.764159071225919</v>
      </c>
      <c r="Q20">
        <v>0</v>
      </c>
      <c r="R20">
        <v>5.5221715796853745</v>
      </c>
      <c r="S20">
        <v>3.4672977151335309</v>
      </c>
      <c r="T20">
        <v>0</v>
      </c>
      <c r="U20">
        <v>243.68367696829358</v>
      </c>
      <c r="V20">
        <v>0</v>
      </c>
      <c r="W20">
        <v>2.9010963203061544</v>
      </c>
      <c r="X20">
        <v>6.0041836047636403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2.1804464499999998</v>
      </c>
      <c r="AE20">
        <v>3.9106391999999999</v>
      </c>
      <c r="AF20">
        <v>0</v>
      </c>
      <c r="AG20">
        <v>0</v>
      </c>
      <c r="AH20">
        <v>4.809858000000002</v>
      </c>
      <c r="AI20">
        <v>0</v>
      </c>
      <c r="AJ20">
        <v>0</v>
      </c>
      <c r="AK20">
        <v>13.05241695</v>
      </c>
      <c r="AL20">
        <v>2.9510000000000005</v>
      </c>
      <c r="AM20">
        <v>0</v>
      </c>
      <c r="AN20">
        <v>0</v>
      </c>
      <c r="AO20">
        <v>2.7630119999999998</v>
      </c>
      <c r="AP20">
        <v>3.3188147999999997</v>
      </c>
      <c r="AQ20">
        <v>0</v>
      </c>
      <c r="AR20">
        <v>0.84124799999999988</v>
      </c>
      <c r="AS20">
        <v>2.6651102399999997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16.066559447315534</v>
      </c>
      <c r="BB20">
        <f t="shared" si="0"/>
        <v>445.61618062209175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14.460791237582962</v>
      </c>
      <c r="L21">
        <v>0</v>
      </c>
      <c r="M21">
        <v>0</v>
      </c>
      <c r="N21">
        <v>30.003477588871714</v>
      </c>
      <c r="O21">
        <v>50.383340343544397</v>
      </c>
      <c r="P21">
        <v>68.764159071225919</v>
      </c>
      <c r="Q21">
        <v>0</v>
      </c>
      <c r="R21">
        <v>5.5221715796853745</v>
      </c>
      <c r="S21">
        <v>3.4672977151335309</v>
      </c>
      <c r="T21">
        <v>0</v>
      </c>
      <c r="U21">
        <v>243.68367696829358</v>
      </c>
      <c r="V21">
        <v>0</v>
      </c>
      <c r="W21">
        <v>2.9010963203061544</v>
      </c>
      <c r="X21">
        <v>6.0041836047636403</v>
      </c>
      <c r="Y21">
        <v>0</v>
      </c>
      <c r="Z21">
        <v>0</v>
      </c>
      <c r="AA21">
        <v>0</v>
      </c>
      <c r="AB21">
        <v>0</v>
      </c>
      <c r="AC21">
        <v>2.457638904</v>
      </c>
      <c r="AD21">
        <v>2.1804464499999998</v>
      </c>
      <c r="AE21">
        <v>3.9106391999999999</v>
      </c>
      <c r="AF21">
        <v>0</v>
      </c>
      <c r="AG21">
        <v>0</v>
      </c>
      <c r="AH21">
        <v>11.880349259999999</v>
      </c>
      <c r="AI21">
        <v>0</v>
      </c>
      <c r="AJ21">
        <v>0</v>
      </c>
      <c r="AK21">
        <v>13.05241695</v>
      </c>
      <c r="AL21">
        <v>2.9510000000000005</v>
      </c>
      <c r="AM21">
        <v>0</v>
      </c>
      <c r="AN21">
        <v>0</v>
      </c>
      <c r="AO21">
        <v>2.6136599999999999</v>
      </c>
      <c r="AP21">
        <v>2.7656790000000004</v>
      </c>
      <c r="AQ21">
        <v>0</v>
      </c>
      <c r="AR21">
        <v>0.84124799999999988</v>
      </c>
      <c r="AS21">
        <v>2.6651102399999997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16.373691825515532</v>
      </c>
      <c r="BB21">
        <f t="shared" si="0"/>
        <v>454.13469060789168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14.460791237582962</v>
      </c>
      <c r="L22">
        <v>0</v>
      </c>
      <c r="M22">
        <v>0</v>
      </c>
      <c r="N22">
        <v>30.003477588871714</v>
      </c>
      <c r="O22">
        <v>50.383340343544397</v>
      </c>
      <c r="P22">
        <v>68.764159071225919</v>
      </c>
      <c r="Q22">
        <v>0</v>
      </c>
      <c r="R22">
        <v>5.5221715796853745</v>
      </c>
      <c r="S22">
        <v>3.4672977151335309</v>
      </c>
      <c r="T22">
        <v>0</v>
      </c>
      <c r="U22">
        <v>243.68367696829358</v>
      </c>
      <c r="V22">
        <v>0</v>
      </c>
      <c r="W22">
        <v>2.9010963203061544</v>
      </c>
      <c r="X22">
        <v>6.0041836047636403</v>
      </c>
      <c r="Y22">
        <v>0</v>
      </c>
      <c r="Z22">
        <v>0</v>
      </c>
      <c r="AA22">
        <v>0</v>
      </c>
      <c r="AB22">
        <v>0</v>
      </c>
      <c r="AC22">
        <v>2.457638904</v>
      </c>
      <c r="AD22">
        <v>2.1804464499999998</v>
      </c>
      <c r="AE22">
        <v>3.9106391999999999</v>
      </c>
      <c r="AF22">
        <v>0</v>
      </c>
      <c r="AG22">
        <v>0</v>
      </c>
      <c r="AH22">
        <v>11.880349259999999</v>
      </c>
      <c r="AI22">
        <v>0</v>
      </c>
      <c r="AJ22">
        <v>0</v>
      </c>
      <c r="AK22">
        <v>13.05241695</v>
      </c>
      <c r="AL22">
        <v>2.9510000000000005</v>
      </c>
      <c r="AM22">
        <v>0</v>
      </c>
      <c r="AN22">
        <v>0</v>
      </c>
      <c r="AO22">
        <v>2.6136599999999999</v>
      </c>
      <c r="AP22">
        <v>2.7656790000000004</v>
      </c>
      <c r="AQ22">
        <v>0</v>
      </c>
      <c r="AR22">
        <v>0.84124799999999988</v>
      </c>
      <c r="AS22">
        <v>2.6651102399999997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16.373691825515532</v>
      </c>
      <c r="BB22">
        <f t="shared" si="0"/>
        <v>454.13469060789168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14.460791237582962</v>
      </c>
      <c r="L23">
        <v>0</v>
      </c>
      <c r="M23">
        <v>0</v>
      </c>
      <c r="N23">
        <v>30.003477588871714</v>
      </c>
      <c r="O23">
        <v>50.383340343544397</v>
      </c>
      <c r="P23">
        <v>68.764159071225919</v>
      </c>
      <c r="Q23">
        <v>0</v>
      </c>
      <c r="R23">
        <v>3.9159180706344014</v>
      </c>
      <c r="S23">
        <v>2.3824433261339091</v>
      </c>
      <c r="T23">
        <v>0</v>
      </c>
      <c r="U23">
        <v>243.68367696829358</v>
      </c>
      <c r="V23">
        <v>0</v>
      </c>
      <c r="W23">
        <v>2.9010963203061544</v>
      </c>
      <c r="X23">
        <v>6.0041836047636403</v>
      </c>
      <c r="Y23">
        <v>0</v>
      </c>
      <c r="Z23">
        <v>0</v>
      </c>
      <c r="AA23">
        <v>0</v>
      </c>
      <c r="AB23">
        <v>0</v>
      </c>
      <c r="AC23">
        <v>4.9152778079999999</v>
      </c>
      <c r="AD23">
        <v>4.6292555399999999</v>
      </c>
      <c r="AE23">
        <v>3.9106391999999999</v>
      </c>
      <c r="AF23">
        <v>0</v>
      </c>
      <c r="AG23">
        <v>0</v>
      </c>
      <c r="AH23">
        <v>17.82052389</v>
      </c>
      <c r="AI23">
        <v>0</v>
      </c>
      <c r="AJ23">
        <v>0</v>
      </c>
      <c r="AK23">
        <v>13.05241695</v>
      </c>
      <c r="AL23">
        <v>2.9510000000000005</v>
      </c>
      <c r="AM23">
        <v>0</v>
      </c>
      <c r="AN23">
        <v>0</v>
      </c>
      <c r="AO23">
        <v>2.6136599999999999</v>
      </c>
      <c r="AP23">
        <v>2.7656790000000004</v>
      </c>
      <c r="AQ23">
        <v>0</v>
      </c>
      <c r="AR23">
        <v>0.84124799999999988</v>
      </c>
      <c r="AS23">
        <v>2.6651102399999997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16.657503991361562</v>
      </c>
      <c r="BB23">
        <f t="shared" si="0"/>
        <v>462.00639316799504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14.460791237582962</v>
      </c>
      <c r="L24">
        <v>0</v>
      </c>
      <c r="M24">
        <v>0</v>
      </c>
      <c r="N24">
        <v>30.003477588871714</v>
      </c>
      <c r="O24">
        <v>50.383340343544397</v>
      </c>
      <c r="P24">
        <v>68.764159071225919</v>
      </c>
      <c r="Q24">
        <v>0</v>
      </c>
      <c r="R24">
        <v>3.9159180706344014</v>
      </c>
      <c r="S24">
        <v>2.3824433261339091</v>
      </c>
      <c r="T24">
        <v>0</v>
      </c>
      <c r="U24">
        <v>243.68367696829358</v>
      </c>
      <c r="V24">
        <v>0</v>
      </c>
      <c r="W24">
        <v>11.787419283715725</v>
      </c>
      <c r="X24">
        <v>33.112234875531804</v>
      </c>
      <c r="Y24">
        <v>0</v>
      </c>
      <c r="Z24">
        <v>1.6646651999999995</v>
      </c>
      <c r="AA24">
        <v>0</v>
      </c>
      <c r="AB24">
        <v>0</v>
      </c>
      <c r="AC24">
        <v>4.9152778079999999</v>
      </c>
      <c r="AD24">
        <v>6.9438833099999995</v>
      </c>
      <c r="AE24">
        <v>3.9106391999999999</v>
      </c>
      <c r="AF24">
        <v>0</v>
      </c>
      <c r="AG24">
        <v>0</v>
      </c>
      <c r="AH24">
        <v>23.760698519999998</v>
      </c>
      <c r="AI24">
        <v>0</v>
      </c>
      <c r="AJ24">
        <v>0</v>
      </c>
      <c r="AK24">
        <v>13.05241695</v>
      </c>
      <c r="AL24">
        <v>2.9510000000000005</v>
      </c>
      <c r="AM24">
        <v>0</v>
      </c>
      <c r="AN24">
        <v>0</v>
      </c>
      <c r="AO24">
        <v>2.6136599999999999</v>
      </c>
      <c r="AP24">
        <v>2.7656790000000004</v>
      </c>
      <c r="AQ24">
        <v>0</v>
      </c>
      <c r="AR24">
        <v>0.84124799999999988</v>
      </c>
      <c r="AS24">
        <v>2.6651102399999997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18.255305365484649</v>
      </c>
      <c r="BB24">
        <f t="shared" si="0"/>
        <v>506.32243362804957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14.460791237582962</v>
      </c>
      <c r="L25">
        <v>0</v>
      </c>
      <c r="M25">
        <v>0</v>
      </c>
      <c r="N25">
        <v>30.003477588871714</v>
      </c>
      <c r="O25">
        <v>50.383340343544397</v>
      </c>
      <c r="P25">
        <v>68.764159071225919</v>
      </c>
      <c r="Q25">
        <v>0</v>
      </c>
      <c r="R25">
        <v>3.9159180706344014</v>
      </c>
      <c r="S25">
        <v>2.3824433261339091</v>
      </c>
      <c r="T25">
        <v>0</v>
      </c>
      <c r="U25">
        <v>243.68367696829358</v>
      </c>
      <c r="V25">
        <v>0</v>
      </c>
      <c r="W25">
        <v>11.787419283715725</v>
      </c>
      <c r="X25">
        <v>29.941981010425216</v>
      </c>
      <c r="Y25">
        <v>0</v>
      </c>
      <c r="Z25">
        <v>3.329330399999999</v>
      </c>
      <c r="AA25">
        <v>0</v>
      </c>
      <c r="AB25">
        <v>3.3189072000000004</v>
      </c>
      <c r="AC25">
        <v>4.9152778079999999</v>
      </c>
      <c r="AD25">
        <v>6.9438833099999995</v>
      </c>
      <c r="AE25">
        <v>3.9106391999999999</v>
      </c>
      <c r="AF25">
        <v>0</v>
      </c>
      <c r="AG25">
        <v>0</v>
      </c>
      <c r="AH25">
        <v>23.760698519999998</v>
      </c>
      <c r="AI25">
        <v>0.80818574999999993</v>
      </c>
      <c r="AJ25">
        <v>0</v>
      </c>
      <c r="AK25">
        <v>13.05241695</v>
      </c>
      <c r="AL25">
        <v>2.9510000000000005</v>
      </c>
      <c r="AM25">
        <v>1.3406374079999999</v>
      </c>
      <c r="AN25">
        <v>0</v>
      </c>
      <c r="AO25">
        <v>2.6136599999999999</v>
      </c>
      <c r="AP25">
        <v>2.7656790000000004</v>
      </c>
      <c r="AQ25">
        <v>0</v>
      </c>
      <c r="AR25">
        <v>0.84124799999999988</v>
      </c>
      <c r="AS25">
        <v>2.6651102399999997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18.393188052178942</v>
      </c>
      <c r="BB25">
        <f t="shared" si="0"/>
        <v>510.14669263424878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14.460791237582962</v>
      </c>
      <c r="L26">
        <v>0</v>
      </c>
      <c r="M26">
        <v>0</v>
      </c>
      <c r="N26">
        <v>30.003477588871714</v>
      </c>
      <c r="O26">
        <v>50.383340343544397</v>
      </c>
      <c r="P26">
        <v>68.764159071225919</v>
      </c>
      <c r="Q26">
        <v>0</v>
      </c>
      <c r="R26">
        <v>3.9159180706344014</v>
      </c>
      <c r="S26">
        <v>2.3824433261339091</v>
      </c>
      <c r="T26">
        <v>0</v>
      </c>
      <c r="U26">
        <v>243.68367696829358</v>
      </c>
      <c r="V26">
        <v>0</v>
      </c>
      <c r="W26">
        <v>11.787419283715725</v>
      </c>
      <c r="X26">
        <v>29.941981010425216</v>
      </c>
      <c r="Y26">
        <v>0</v>
      </c>
      <c r="Z26">
        <v>3.329330399999999</v>
      </c>
      <c r="AA26">
        <v>3.5316159999999992</v>
      </c>
      <c r="AB26">
        <v>3.3189072000000004</v>
      </c>
      <c r="AC26">
        <v>4.9152778079999999</v>
      </c>
      <c r="AD26">
        <v>6.9438833099999995</v>
      </c>
      <c r="AE26">
        <v>3.9106391999999999</v>
      </c>
      <c r="AF26">
        <v>0</v>
      </c>
      <c r="AG26">
        <v>0</v>
      </c>
      <c r="AH26">
        <v>23.760698519999998</v>
      </c>
      <c r="AI26">
        <v>1.9396457999999999</v>
      </c>
      <c r="AJ26">
        <v>0</v>
      </c>
      <c r="AK26">
        <v>13.05241695</v>
      </c>
      <c r="AL26">
        <v>2.9510000000000005</v>
      </c>
      <c r="AM26">
        <v>1.3406374079999999</v>
      </c>
      <c r="AN26">
        <v>0</v>
      </c>
      <c r="AO26">
        <v>2.6136599999999999</v>
      </c>
      <c r="AP26">
        <v>2.7656790000000004</v>
      </c>
      <c r="AQ26">
        <v>0</v>
      </c>
      <c r="AR26">
        <v>0.84124799999999988</v>
      </c>
      <c r="AS26">
        <v>2.6651102399999997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18.555462948678944</v>
      </c>
      <c r="BB26">
        <f t="shared" si="0"/>
        <v>514.64749378774877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14.460791237582962</v>
      </c>
      <c r="L27">
        <v>0</v>
      </c>
      <c r="M27">
        <v>0</v>
      </c>
      <c r="N27">
        <v>30.003477588871714</v>
      </c>
      <c r="O27">
        <v>50.383340343544397</v>
      </c>
      <c r="P27">
        <v>68.762950498952463</v>
      </c>
      <c r="Q27">
        <v>0</v>
      </c>
      <c r="R27">
        <v>3</v>
      </c>
      <c r="S27">
        <v>1.9995855781185246</v>
      </c>
      <c r="T27">
        <v>0</v>
      </c>
      <c r="U27">
        <v>243.68367696829358</v>
      </c>
      <c r="V27">
        <v>0</v>
      </c>
      <c r="W27">
        <v>11.363841776617351</v>
      </c>
      <c r="X27">
        <v>29.275200233160625</v>
      </c>
      <c r="Y27">
        <v>0</v>
      </c>
      <c r="Z27">
        <v>3.329330399999999</v>
      </c>
      <c r="AA27">
        <v>3.5316159999999992</v>
      </c>
      <c r="AB27">
        <v>6.6716807999999999</v>
      </c>
      <c r="AC27">
        <v>4.9152778079999999</v>
      </c>
      <c r="AD27">
        <v>6.9438833099999995</v>
      </c>
      <c r="AE27">
        <v>3.9106391999999999</v>
      </c>
      <c r="AF27">
        <v>0</v>
      </c>
      <c r="AG27">
        <v>0</v>
      </c>
      <c r="AH27">
        <v>23.760698519999998</v>
      </c>
      <c r="AI27">
        <v>8.4051317999999995</v>
      </c>
      <c r="AJ27">
        <v>0</v>
      </c>
      <c r="AK27">
        <v>13.05241695</v>
      </c>
      <c r="AL27">
        <v>2.9510000000000005</v>
      </c>
      <c r="AM27">
        <v>1.3406374079999999</v>
      </c>
      <c r="AN27">
        <v>0</v>
      </c>
      <c r="AO27">
        <v>2.6136599999999999</v>
      </c>
      <c r="AP27">
        <v>2.7656790000000004</v>
      </c>
      <c r="AQ27">
        <v>0</v>
      </c>
      <c r="AR27">
        <v>2.8041599999999995</v>
      </c>
      <c r="AS27">
        <v>2.6651102399999997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18.882263221354894</v>
      </c>
      <c r="BB27">
        <f t="shared" si="0"/>
        <v>523.71152243978656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14.460791237582962</v>
      </c>
      <c r="L28">
        <v>0</v>
      </c>
      <c r="M28">
        <v>0</v>
      </c>
      <c r="N28">
        <v>30.003477588871714</v>
      </c>
      <c r="O28">
        <v>50.383340343544397</v>
      </c>
      <c r="P28">
        <v>68.762950498952463</v>
      </c>
      <c r="Q28">
        <v>0</v>
      </c>
      <c r="R28">
        <v>3.0045126213592228</v>
      </c>
      <c r="S28">
        <v>1.5742667780678854</v>
      </c>
      <c r="T28">
        <v>0</v>
      </c>
      <c r="U28">
        <v>243.68367696829358</v>
      </c>
      <c r="V28">
        <v>0</v>
      </c>
      <c r="W28">
        <v>11.363841776617351</v>
      </c>
      <c r="X28">
        <v>28.272766615531989</v>
      </c>
      <c r="Y28">
        <v>0</v>
      </c>
      <c r="Z28">
        <v>3.329330399999999</v>
      </c>
      <c r="AA28">
        <v>3.5316159999999992</v>
      </c>
      <c r="AB28">
        <v>6.6716807999999999</v>
      </c>
      <c r="AC28">
        <v>4.9152778079999999</v>
      </c>
      <c r="AD28">
        <v>6.9438833099999995</v>
      </c>
      <c r="AE28">
        <v>3.9106391999999999</v>
      </c>
      <c r="AF28">
        <v>0</v>
      </c>
      <c r="AG28">
        <v>0</v>
      </c>
      <c r="AH28">
        <v>23.760698519999998</v>
      </c>
      <c r="AI28">
        <v>8.4051317999999995</v>
      </c>
      <c r="AJ28">
        <v>0</v>
      </c>
      <c r="AK28">
        <v>13.05241695</v>
      </c>
      <c r="AL28">
        <v>8.8529999999999998</v>
      </c>
      <c r="AM28">
        <v>1.3406374079999999</v>
      </c>
      <c r="AN28">
        <v>0</v>
      </c>
      <c r="AO28">
        <v>2.6136599999999999</v>
      </c>
      <c r="AP28">
        <v>2.7656790000000004</v>
      </c>
      <c r="AQ28">
        <v>0</v>
      </c>
      <c r="AR28">
        <v>2.8041599999999995</v>
      </c>
      <c r="AS28">
        <v>2.6651102399999997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19.038124172772687</v>
      </c>
      <c r="BB28">
        <f t="shared" si="0"/>
        <v>528.03442169204868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14.460791237582962</v>
      </c>
      <c r="L29">
        <v>0</v>
      </c>
      <c r="M29">
        <v>0</v>
      </c>
      <c r="N29">
        <v>30.003477588871714</v>
      </c>
      <c r="O29">
        <v>50.383340343544397</v>
      </c>
      <c r="P29">
        <v>68.762950498952463</v>
      </c>
      <c r="Q29">
        <v>0</v>
      </c>
      <c r="R29">
        <v>3.0045126213592228</v>
      </c>
      <c r="S29">
        <v>2.0009577529139544</v>
      </c>
      <c r="T29">
        <v>0</v>
      </c>
      <c r="U29">
        <v>243.68367696829358</v>
      </c>
      <c r="V29">
        <v>2.5279735915720516</v>
      </c>
      <c r="W29">
        <v>10.056656869180328</v>
      </c>
      <c r="X29">
        <v>19.352704564495053</v>
      </c>
      <c r="Y29">
        <v>0</v>
      </c>
      <c r="Z29">
        <v>3.329330399999999</v>
      </c>
      <c r="AA29">
        <v>3.5316159999999992</v>
      </c>
      <c r="AB29">
        <v>6.6716807999999999</v>
      </c>
      <c r="AC29">
        <v>4.9152778079999999</v>
      </c>
      <c r="AD29">
        <v>6.9438833099999995</v>
      </c>
      <c r="AE29">
        <v>7.8212783999999997</v>
      </c>
      <c r="AF29">
        <v>0</v>
      </c>
      <c r="AG29">
        <v>0</v>
      </c>
      <c r="AH29">
        <v>23.760698519999998</v>
      </c>
      <c r="AI29">
        <v>8.4051317999999995</v>
      </c>
      <c r="AJ29">
        <v>0</v>
      </c>
      <c r="AK29">
        <v>13.05241695</v>
      </c>
      <c r="AL29">
        <v>17.706</v>
      </c>
      <c r="AM29">
        <v>1.3406374079999999</v>
      </c>
      <c r="AN29">
        <v>0</v>
      </c>
      <c r="AO29">
        <v>2.6136599999999999</v>
      </c>
      <c r="AP29">
        <v>2.7656790000000004</v>
      </c>
      <c r="AQ29">
        <v>0</v>
      </c>
      <c r="AR29">
        <v>2.8041599999999995</v>
      </c>
      <c r="AS29">
        <v>2.6651102399999997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19.22921320863389</v>
      </c>
      <c r="BB29">
        <f t="shared" si="0"/>
        <v>533.33438946413185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14.460791237582962</v>
      </c>
      <c r="L30">
        <v>0</v>
      </c>
      <c r="M30">
        <v>0</v>
      </c>
      <c r="N30">
        <v>30.003477588871714</v>
      </c>
      <c r="O30">
        <v>50.383340343544397</v>
      </c>
      <c r="P30">
        <v>68.762950498952463</v>
      </c>
      <c r="Q30">
        <v>0</v>
      </c>
      <c r="R30">
        <v>3.0045126213592228</v>
      </c>
      <c r="S30">
        <v>2.0009577529139544</v>
      </c>
      <c r="T30">
        <v>0</v>
      </c>
      <c r="U30">
        <v>243.68367696829358</v>
      </c>
      <c r="V30">
        <v>2.5279735915720516</v>
      </c>
      <c r="W30">
        <v>10.056656869180328</v>
      </c>
      <c r="X30">
        <v>19.352704564495053</v>
      </c>
      <c r="Y30">
        <v>0</v>
      </c>
      <c r="Z30">
        <v>3.329330399999999</v>
      </c>
      <c r="AA30">
        <v>3.5115499999999988</v>
      </c>
      <c r="AB30">
        <v>6.6716807999999999</v>
      </c>
      <c r="AC30">
        <v>4.9152778079999999</v>
      </c>
      <c r="AD30">
        <v>6.9438833099999995</v>
      </c>
      <c r="AE30">
        <v>7.8212783999999997</v>
      </c>
      <c r="AF30">
        <v>0</v>
      </c>
      <c r="AG30">
        <v>0</v>
      </c>
      <c r="AH30">
        <v>23.760698519999998</v>
      </c>
      <c r="AI30">
        <v>8.4051317999999995</v>
      </c>
      <c r="AJ30">
        <v>0</v>
      </c>
      <c r="AK30">
        <v>13.05241695</v>
      </c>
      <c r="AL30">
        <v>17.706</v>
      </c>
      <c r="AM30">
        <v>1.3406374079999999</v>
      </c>
      <c r="AN30">
        <v>0</v>
      </c>
      <c r="AO30">
        <v>2.6136599999999999</v>
      </c>
      <c r="AP30">
        <v>2.7656790000000004</v>
      </c>
      <c r="AQ30">
        <v>0</v>
      </c>
      <c r="AR30">
        <v>2.8041599999999995</v>
      </c>
      <c r="AS30">
        <v>2.6651102399999997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19.228514962633891</v>
      </c>
      <c r="BB30">
        <f t="shared" si="0"/>
        <v>533.31502171013176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30.987409794820628</v>
      </c>
      <c r="L31">
        <v>0</v>
      </c>
      <c r="M31">
        <v>0</v>
      </c>
      <c r="N31">
        <v>30.003477588871714</v>
      </c>
      <c r="O31">
        <v>50.383340343544397</v>
      </c>
      <c r="P31">
        <v>68.762950498952463</v>
      </c>
      <c r="Q31">
        <v>0</v>
      </c>
      <c r="R31">
        <v>3.0045126213592228</v>
      </c>
      <c r="S31">
        <v>2.0009577529139544</v>
      </c>
      <c r="T31">
        <v>0</v>
      </c>
      <c r="U31">
        <v>243.68367696829358</v>
      </c>
      <c r="V31">
        <v>3.1612361374100724</v>
      </c>
      <c r="W31">
        <v>11.787419283715725</v>
      </c>
      <c r="X31">
        <v>19.352704564495053</v>
      </c>
      <c r="Y31">
        <v>0</v>
      </c>
      <c r="Z31">
        <v>3.329330399999999</v>
      </c>
      <c r="AA31">
        <v>0</v>
      </c>
      <c r="AB31">
        <v>6.6716807999999999</v>
      </c>
      <c r="AC31">
        <v>4.9152778079999999</v>
      </c>
      <c r="AD31">
        <v>6.9438833099999995</v>
      </c>
      <c r="AE31">
        <v>7.8212783999999997</v>
      </c>
      <c r="AF31">
        <v>0</v>
      </c>
      <c r="AG31">
        <v>0</v>
      </c>
      <c r="AH31">
        <v>23.760698519999998</v>
      </c>
      <c r="AI31">
        <v>8.4051317999999995</v>
      </c>
      <c r="AJ31">
        <v>0</v>
      </c>
      <c r="AK31">
        <v>13.05241695</v>
      </c>
      <c r="AL31">
        <v>17.706</v>
      </c>
      <c r="AM31">
        <v>1.3406374079999999</v>
      </c>
      <c r="AN31">
        <v>0</v>
      </c>
      <c r="AO31">
        <v>2.6136599999999999</v>
      </c>
      <c r="AP31">
        <v>2.7656790000000004</v>
      </c>
      <c r="AQ31">
        <v>0</v>
      </c>
      <c r="AR31">
        <v>13.459967999999998</v>
      </c>
      <c r="AS31">
        <v>2.6651102399999997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20.134529583883555</v>
      </c>
      <c r="BB31">
        <f t="shared" si="0"/>
        <v>558.4439086064931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30.987409794820628</v>
      </c>
      <c r="L32">
        <v>0</v>
      </c>
      <c r="M32">
        <v>0</v>
      </c>
      <c r="N32">
        <v>30.003477588871714</v>
      </c>
      <c r="O32">
        <v>50.383340343544397</v>
      </c>
      <c r="P32">
        <v>68.762950498952463</v>
      </c>
      <c r="Q32">
        <v>0</v>
      </c>
      <c r="R32">
        <v>3.0045126213592228</v>
      </c>
      <c r="S32">
        <v>2.0009577529139544</v>
      </c>
      <c r="T32">
        <v>0</v>
      </c>
      <c r="U32">
        <v>243.68367696829358</v>
      </c>
      <c r="V32">
        <v>3.1612361374100724</v>
      </c>
      <c r="W32">
        <v>11.787419283715725</v>
      </c>
      <c r="X32">
        <v>19.352704564495053</v>
      </c>
      <c r="Y32">
        <v>0</v>
      </c>
      <c r="Z32">
        <v>3.329330399999999</v>
      </c>
      <c r="AA32">
        <v>0</v>
      </c>
      <c r="AB32">
        <v>6.6716807999999999</v>
      </c>
      <c r="AC32">
        <v>4.9152778079999999</v>
      </c>
      <c r="AD32">
        <v>6.9438833099999995</v>
      </c>
      <c r="AE32">
        <v>7.8212783999999997</v>
      </c>
      <c r="AF32">
        <v>0</v>
      </c>
      <c r="AG32">
        <v>0</v>
      </c>
      <c r="AH32">
        <v>23.760698519999998</v>
      </c>
      <c r="AI32">
        <v>8.4051317999999995</v>
      </c>
      <c r="AJ32">
        <v>0</v>
      </c>
      <c r="AK32">
        <v>13.05241695</v>
      </c>
      <c r="AL32">
        <v>17.706</v>
      </c>
      <c r="AM32">
        <v>1.3406374079999999</v>
      </c>
      <c r="AN32">
        <v>0</v>
      </c>
      <c r="AO32">
        <v>2.6136599999999999</v>
      </c>
      <c r="AP32">
        <v>2.7656790000000004</v>
      </c>
      <c r="AQ32">
        <v>0</v>
      </c>
      <c r="AR32">
        <v>13.459967999999998</v>
      </c>
      <c r="AS32">
        <v>2.6651102399999997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20.134529583883555</v>
      </c>
      <c r="BB32">
        <f t="shared" si="0"/>
        <v>558.4439086064931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30.987409794820628</v>
      </c>
      <c r="L33">
        <v>0</v>
      </c>
      <c r="M33">
        <v>0</v>
      </c>
      <c r="N33">
        <v>30.003477588871714</v>
      </c>
      <c r="O33">
        <v>50.383340343544397</v>
      </c>
      <c r="P33">
        <v>68.762950498952463</v>
      </c>
      <c r="Q33">
        <v>0</v>
      </c>
      <c r="R33">
        <v>10.763994727668845</v>
      </c>
      <c r="S33">
        <v>6.6977403778866327</v>
      </c>
      <c r="T33">
        <v>0</v>
      </c>
      <c r="U33">
        <v>243.68367696829358</v>
      </c>
      <c r="V33">
        <v>2.5479074767321612</v>
      </c>
      <c r="W33">
        <v>10.056656869180328</v>
      </c>
      <c r="X33">
        <v>19.352704564495053</v>
      </c>
      <c r="Y33">
        <v>0</v>
      </c>
      <c r="Z33">
        <v>3.329330399999999</v>
      </c>
      <c r="AA33">
        <v>0</v>
      </c>
      <c r="AB33">
        <v>6.6716807999999999</v>
      </c>
      <c r="AC33">
        <v>2.457638904</v>
      </c>
      <c r="AD33">
        <v>6.9438833099999995</v>
      </c>
      <c r="AE33">
        <v>7.8212783999999997</v>
      </c>
      <c r="AF33">
        <v>0</v>
      </c>
      <c r="AG33">
        <v>0</v>
      </c>
      <c r="AH33">
        <v>23.760698519999998</v>
      </c>
      <c r="AI33">
        <v>0.96982289999999993</v>
      </c>
      <c r="AJ33">
        <v>0</v>
      </c>
      <c r="AK33">
        <v>13.05241695</v>
      </c>
      <c r="AL33">
        <v>17.706</v>
      </c>
      <c r="AM33">
        <v>1.3406374079999999</v>
      </c>
      <c r="AN33">
        <v>0</v>
      </c>
      <c r="AO33">
        <v>2.6136599999999999</v>
      </c>
      <c r="AP33">
        <v>2.7656790000000004</v>
      </c>
      <c r="AQ33">
        <v>0</v>
      </c>
      <c r="AR33">
        <v>0.84124799999999988</v>
      </c>
      <c r="AS33">
        <v>2.6651102399999997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19.703026837964792</v>
      </c>
      <c r="BB33">
        <f t="shared" si="0"/>
        <v>546.47591720448088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30.987409794820628</v>
      </c>
      <c r="L34">
        <v>0</v>
      </c>
      <c r="M34">
        <v>0</v>
      </c>
      <c r="N34">
        <v>30.003477588871714</v>
      </c>
      <c r="O34">
        <v>50.383340343544397</v>
      </c>
      <c r="P34">
        <v>68.762950498952463</v>
      </c>
      <c r="Q34">
        <v>0</v>
      </c>
      <c r="R34">
        <v>10.763994727668845</v>
      </c>
      <c r="S34">
        <v>6.6977403778866327</v>
      </c>
      <c r="T34">
        <v>0</v>
      </c>
      <c r="U34">
        <v>243.68367696829358</v>
      </c>
      <c r="V34">
        <v>2.5479074767321612</v>
      </c>
      <c r="W34">
        <v>10.056656869180328</v>
      </c>
      <c r="X34">
        <v>19.352704564495053</v>
      </c>
      <c r="Y34">
        <v>0</v>
      </c>
      <c r="Z34">
        <v>1.6646651999999995</v>
      </c>
      <c r="AA34">
        <v>0</v>
      </c>
      <c r="AB34">
        <v>3.3189072000000004</v>
      </c>
      <c r="AC34">
        <v>2.457638904</v>
      </c>
      <c r="AD34">
        <v>6.9438833099999995</v>
      </c>
      <c r="AE34">
        <v>7.8212783999999997</v>
      </c>
      <c r="AF34">
        <v>0</v>
      </c>
      <c r="AG34">
        <v>0</v>
      </c>
      <c r="AH34">
        <v>17.82052389</v>
      </c>
      <c r="AI34">
        <v>0.80818574999999993</v>
      </c>
      <c r="AJ34">
        <v>0</v>
      </c>
      <c r="AK34">
        <v>13.05241695</v>
      </c>
      <c r="AL34">
        <v>17.706</v>
      </c>
      <c r="AM34">
        <v>1.3406374079999999</v>
      </c>
      <c r="AN34">
        <v>0</v>
      </c>
      <c r="AO34">
        <v>2.6136599999999999</v>
      </c>
      <c r="AP34">
        <v>2.7656790000000004</v>
      </c>
      <c r="AQ34">
        <v>0</v>
      </c>
      <c r="AR34">
        <v>0.84124799999999988</v>
      </c>
      <c r="AS34">
        <v>2.6651102399999997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19.316077256564792</v>
      </c>
      <c r="BB34">
        <f t="shared" si="0"/>
        <v>535.74361620588093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30.987409794820628</v>
      </c>
      <c r="L35">
        <v>0</v>
      </c>
      <c r="M35">
        <v>0</v>
      </c>
      <c r="N35">
        <v>30.003477588871714</v>
      </c>
      <c r="O35">
        <v>50.383340343544397</v>
      </c>
      <c r="P35">
        <v>68.762950498952463</v>
      </c>
      <c r="Q35">
        <v>0</v>
      </c>
      <c r="R35">
        <v>10.763994727668845</v>
      </c>
      <c r="S35">
        <v>6.6977403778866327</v>
      </c>
      <c r="T35">
        <v>0</v>
      </c>
      <c r="U35">
        <v>243.68367696829358</v>
      </c>
      <c r="V35">
        <v>2.5593378597617775</v>
      </c>
      <c r="W35">
        <v>7.3870700399371287</v>
      </c>
      <c r="X35">
        <v>20.348114391420545</v>
      </c>
      <c r="Y35">
        <v>0</v>
      </c>
      <c r="Z35">
        <v>0</v>
      </c>
      <c r="AA35">
        <v>0</v>
      </c>
      <c r="AB35">
        <v>3.3189072000000004</v>
      </c>
      <c r="AC35">
        <v>0</v>
      </c>
      <c r="AD35">
        <v>6.9438833099999995</v>
      </c>
      <c r="AE35">
        <v>7.8212783999999997</v>
      </c>
      <c r="AF35">
        <v>0</v>
      </c>
      <c r="AG35">
        <v>0</v>
      </c>
      <c r="AH35">
        <v>9.6197160000000039</v>
      </c>
      <c r="AI35">
        <v>0.80818574999999993</v>
      </c>
      <c r="AJ35">
        <v>0</v>
      </c>
      <c r="AK35">
        <v>13.05241695</v>
      </c>
      <c r="AL35">
        <v>8.8529999999999998</v>
      </c>
      <c r="AM35">
        <v>1.3406374079999999</v>
      </c>
      <c r="AN35">
        <v>0</v>
      </c>
      <c r="AO35">
        <v>2.6136599999999999</v>
      </c>
      <c r="AP35">
        <v>2.4403049999999995</v>
      </c>
      <c r="AQ35">
        <v>0</v>
      </c>
      <c r="AR35">
        <v>0.84124799999999988</v>
      </c>
      <c r="AS35">
        <v>2.6651102399999997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18.509962047025724</v>
      </c>
      <c r="BB35">
        <f t="shared" si="0"/>
        <v>513.38549880213179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14.460791237582962</v>
      </c>
      <c r="L36">
        <v>0</v>
      </c>
      <c r="M36">
        <v>0</v>
      </c>
      <c r="N36">
        <v>30.003477588871714</v>
      </c>
      <c r="O36">
        <v>50.383340343544397</v>
      </c>
      <c r="P36">
        <v>68.762950498952463</v>
      </c>
      <c r="Q36">
        <v>0</v>
      </c>
      <c r="R36">
        <v>3.0045126213592228</v>
      </c>
      <c r="S36">
        <v>2.0009577529139544</v>
      </c>
      <c r="T36">
        <v>0</v>
      </c>
      <c r="U36">
        <v>243.68367696829358</v>
      </c>
      <c r="V36">
        <v>2.6212183020372102</v>
      </c>
      <c r="W36">
        <v>8.6987416376042468</v>
      </c>
      <c r="X36">
        <v>29.275200233160625</v>
      </c>
      <c r="Y36">
        <v>0</v>
      </c>
      <c r="Z36">
        <v>0</v>
      </c>
      <c r="AA36">
        <v>0</v>
      </c>
      <c r="AB36">
        <v>0</v>
      </c>
      <c r="AC36">
        <v>0</v>
      </c>
      <c r="AD36">
        <v>6.9438833099999995</v>
      </c>
      <c r="AE36">
        <v>7.8212783999999997</v>
      </c>
      <c r="AF36">
        <v>0</v>
      </c>
      <c r="AG36">
        <v>0</v>
      </c>
      <c r="AH36">
        <v>5.9401746299999996</v>
      </c>
      <c r="AI36">
        <v>0.80818574999999993</v>
      </c>
      <c r="AJ36">
        <v>0</v>
      </c>
      <c r="AK36">
        <v>13.05241695</v>
      </c>
      <c r="AL36">
        <v>2.9510000000000005</v>
      </c>
      <c r="AM36">
        <v>0</v>
      </c>
      <c r="AN36">
        <v>0</v>
      </c>
      <c r="AO36">
        <v>2.6136599999999999</v>
      </c>
      <c r="AP36">
        <v>2.4403049999999995</v>
      </c>
      <c r="AQ36">
        <v>0</v>
      </c>
      <c r="AR36">
        <v>0.84124799999999988</v>
      </c>
      <c r="AS36">
        <v>2.6651102399999997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17.364230228190664</v>
      </c>
      <c r="BB36">
        <f t="shared" si="0"/>
        <v>481.60789923612975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14.460791237582962</v>
      </c>
      <c r="L37">
        <v>0</v>
      </c>
      <c r="M37">
        <v>0</v>
      </c>
      <c r="N37">
        <v>30.003477588871714</v>
      </c>
      <c r="O37">
        <v>50.383340343544397</v>
      </c>
      <c r="P37">
        <v>68.389970928853245</v>
      </c>
      <c r="Q37">
        <v>0</v>
      </c>
      <c r="R37">
        <v>3.0045126213592228</v>
      </c>
      <c r="S37">
        <v>2.0009577529139544</v>
      </c>
      <c r="T37">
        <v>0</v>
      </c>
      <c r="U37">
        <v>243.68367696829358</v>
      </c>
      <c r="V37">
        <v>2.6419394312016156</v>
      </c>
      <c r="W37">
        <v>8.7946140056242967</v>
      </c>
      <c r="X37">
        <v>29.275200233160625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4.6292555399999999</v>
      </c>
      <c r="AE37">
        <v>7.8212783999999997</v>
      </c>
      <c r="AF37">
        <v>0</v>
      </c>
      <c r="AG37">
        <v>0</v>
      </c>
      <c r="AH37">
        <v>5.9401746299999996</v>
      </c>
      <c r="AI37">
        <v>0.80818574999999993</v>
      </c>
      <c r="AJ37">
        <v>0</v>
      </c>
      <c r="AK37">
        <v>13.05241695</v>
      </c>
      <c r="AL37">
        <v>2.9510000000000005</v>
      </c>
      <c r="AM37">
        <v>0</v>
      </c>
      <c r="AN37">
        <v>0</v>
      </c>
      <c r="AO37">
        <v>2.6136599999999999</v>
      </c>
      <c r="AP37">
        <v>2.4403049999999995</v>
      </c>
      <c r="AQ37">
        <v>0</v>
      </c>
      <c r="AR37">
        <v>0.84124799999999988</v>
      </c>
      <c r="AS37">
        <v>2.6651102399999997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17.274759138999116</v>
      </c>
      <c r="BB37">
        <f t="shared" si="0"/>
        <v>479.12635648240644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14.460791237582962</v>
      </c>
      <c r="L38">
        <v>0</v>
      </c>
      <c r="M38">
        <v>0</v>
      </c>
      <c r="N38">
        <v>30.003477588871714</v>
      </c>
      <c r="O38">
        <v>50.383340343544397</v>
      </c>
      <c r="P38">
        <v>68.389970928853245</v>
      </c>
      <c r="Q38">
        <v>0</v>
      </c>
      <c r="R38">
        <v>3.0045126213592228</v>
      </c>
      <c r="S38">
        <v>2.0009577529139544</v>
      </c>
      <c r="T38">
        <v>0</v>
      </c>
      <c r="U38">
        <v>243.68367696829358</v>
      </c>
      <c r="V38">
        <v>2.6419394312016156</v>
      </c>
      <c r="W38">
        <v>8.899709861521826</v>
      </c>
      <c r="X38">
        <v>29.275200233160625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2.31462777</v>
      </c>
      <c r="AE38">
        <v>7.8212783999999997</v>
      </c>
      <c r="AF38">
        <v>0</v>
      </c>
      <c r="AG38">
        <v>0</v>
      </c>
      <c r="AH38">
        <v>5.9401746299999996</v>
      </c>
      <c r="AI38">
        <v>0.80818574999999993</v>
      </c>
      <c r="AJ38">
        <v>0</v>
      </c>
      <c r="AK38">
        <v>13.05241695</v>
      </c>
      <c r="AL38">
        <v>2.9510000000000005</v>
      </c>
      <c r="AM38">
        <v>0</v>
      </c>
      <c r="AN38">
        <v>0</v>
      </c>
      <c r="AO38">
        <v>2.6136599999999999</v>
      </c>
      <c r="AP38">
        <v>2.4403049999999995</v>
      </c>
      <c r="AQ38">
        <v>0</v>
      </c>
      <c r="AR38">
        <v>0.84124799999999988</v>
      </c>
      <c r="AS38">
        <v>2.6651102399999997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17.197867421491246</v>
      </c>
      <c r="BB38">
        <f t="shared" si="0"/>
        <v>476.9937162858119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14.460791237582962</v>
      </c>
      <c r="L39">
        <v>0</v>
      </c>
      <c r="M39">
        <v>0</v>
      </c>
      <c r="N39">
        <v>30.003477588871714</v>
      </c>
      <c r="O39">
        <v>50.383340343544397</v>
      </c>
      <c r="P39">
        <v>68.389970928853245</v>
      </c>
      <c r="Q39">
        <v>0</v>
      </c>
      <c r="R39">
        <v>3.0045126213592228</v>
      </c>
      <c r="S39">
        <v>2.0009577529139544</v>
      </c>
      <c r="T39">
        <v>0</v>
      </c>
      <c r="U39">
        <v>243.68367696829358</v>
      </c>
      <c r="V39">
        <v>0</v>
      </c>
      <c r="W39">
        <v>8.899709861521826</v>
      </c>
      <c r="X39">
        <v>31.246110373367241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2.31462777</v>
      </c>
      <c r="AE39">
        <v>7.8212783999999997</v>
      </c>
      <c r="AF39">
        <v>0</v>
      </c>
      <c r="AG39">
        <v>0</v>
      </c>
      <c r="AH39">
        <v>5.9401746299999996</v>
      </c>
      <c r="AI39">
        <v>0.80818574999999993</v>
      </c>
      <c r="AJ39">
        <v>0</v>
      </c>
      <c r="AK39">
        <v>13.05241695</v>
      </c>
      <c r="AL39">
        <v>2.9510000000000005</v>
      </c>
      <c r="AM39">
        <v>0</v>
      </c>
      <c r="AN39">
        <v>0</v>
      </c>
      <c r="AO39">
        <v>2.3896319999999998</v>
      </c>
      <c r="AP39">
        <v>3.3188147999999997</v>
      </c>
      <c r="AQ39">
        <v>0</v>
      </c>
      <c r="AR39">
        <v>0.84124799999999988</v>
      </c>
      <c r="AS39">
        <v>2.6651102399999997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17.197291826237528</v>
      </c>
      <c r="BB39">
        <f t="shared" si="0"/>
        <v>476.97774439007065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14.460791237582962</v>
      </c>
      <c r="L40">
        <v>0</v>
      </c>
      <c r="M40">
        <v>0</v>
      </c>
      <c r="N40">
        <v>30.003477588871714</v>
      </c>
      <c r="O40">
        <v>50.383340343544397</v>
      </c>
      <c r="P40">
        <v>68.389970928853245</v>
      </c>
      <c r="Q40">
        <v>0</v>
      </c>
      <c r="R40">
        <v>3.0045126213592228</v>
      </c>
      <c r="S40">
        <v>2.0009577529139544</v>
      </c>
      <c r="T40">
        <v>0</v>
      </c>
      <c r="U40">
        <v>243.68367696829358</v>
      </c>
      <c r="V40">
        <v>0</v>
      </c>
      <c r="W40">
        <v>8.899709861521826</v>
      </c>
      <c r="X40">
        <v>31.246110373367241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2.1804464499999998</v>
      </c>
      <c r="AE40">
        <v>7.8212783999999997</v>
      </c>
      <c r="AF40">
        <v>0</v>
      </c>
      <c r="AG40">
        <v>0</v>
      </c>
      <c r="AH40">
        <v>5.9401746299999996</v>
      </c>
      <c r="AI40">
        <v>0.80818574999999993</v>
      </c>
      <c r="AJ40">
        <v>0</v>
      </c>
      <c r="AK40">
        <v>13.05241695</v>
      </c>
      <c r="AL40">
        <v>2.9510000000000005</v>
      </c>
      <c r="AM40">
        <v>0</v>
      </c>
      <c r="AN40">
        <v>0</v>
      </c>
      <c r="AO40">
        <v>2.3896319999999998</v>
      </c>
      <c r="AP40">
        <v>3.3188147999999997</v>
      </c>
      <c r="AQ40">
        <v>0</v>
      </c>
      <c r="AR40">
        <v>0.84124799999999988</v>
      </c>
      <c r="AS40">
        <v>2.6651102399999997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17.192622296437523</v>
      </c>
      <c r="BB40">
        <f t="shared" si="0"/>
        <v>476.84823259987058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14.460791237582962</v>
      </c>
      <c r="L41">
        <v>0</v>
      </c>
      <c r="M41">
        <v>0</v>
      </c>
      <c r="N41">
        <v>30.003477588871714</v>
      </c>
      <c r="O41">
        <v>50.383340343544397</v>
      </c>
      <c r="P41">
        <v>68.389970928853245</v>
      </c>
      <c r="Q41">
        <v>0</v>
      </c>
      <c r="R41">
        <v>3.0036296739455577</v>
      </c>
      <c r="S41">
        <v>2.0029962456154951</v>
      </c>
      <c r="T41">
        <v>0</v>
      </c>
      <c r="U41">
        <v>243.68367696829358</v>
      </c>
      <c r="V41">
        <v>5.1087859093895361E-3</v>
      </c>
      <c r="W41">
        <v>8.899709861521826</v>
      </c>
      <c r="X41">
        <v>32.314546183188405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2.1804464499999998</v>
      </c>
      <c r="AE41">
        <v>7.8212783999999997</v>
      </c>
      <c r="AF41">
        <v>0</v>
      </c>
      <c r="AG41">
        <v>0</v>
      </c>
      <c r="AH41">
        <v>5.9401746299999996</v>
      </c>
      <c r="AI41">
        <v>0.80818574999999993</v>
      </c>
      <c r="AJ41">
        <v>0</v>
      </c>
      <c r="AK41">
        <v>13.05241695</v>
      </c>
      <c r="AL41">
        <v>2.9510000000000005</v>
      </c>
      <c r="AM41">
        <v>0</v>
      </c>
      <c r="AN41">
        <v>0</v>
      </c>
      <c r="AO41">
        <v>2.3896319999999998</v>
      </c>
      <c r="AP41">
        <v>3.3188147999999997</v>
      </c>
      <c r="AQ41">
        <v>0</v>
      </c>
      <c r="AR41">
        <v>13.459967999999998</v>
      </c>
      <c r="AS41">
        <v>6.2527586399999988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17.794003325694845</v>
      </c>
      <c r="BB41">
        <f t="shared" si="0"/>
        <v>493.52792011163177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14.460791237582962</v>
      </c>
      <c r="L42">
        <v>0</v>
      </c>
      <c r="M42">
        <v>0</v>
      </c>
      <c r="N42">
        <v>30.003477588871714</v>
      </c>
      <c r="O42">
        <v>50.383340343544397</v>
      </c>
      <c r="P42">
        <v>68.389970928853245</v>
      </c>
      <c r="Q42">
        <v>0</v>
      </c>
      <c r="R42">
        <v>3.0036296739455577</v>
      </c>
      <c r="S42">
        <v>2.0029962456154951</v>
      </c>
      <c r="T42">
        <v>0</v>
      </c>
      <c r="U42">
        <v>243.68367696829358</v>
      </c>
      <c r="V42">
        <v>5.1087859093895361E-3</v>
      </c>
      <c r="W42">
        <v>8.899709861521826</v>
      </c>
      <c r="X42">
        <v>32.314546183188405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2.1804464499999998</v>
      </c>
      <c r="AE42">
        <v>3.9106391999999999</v>
      </c>
      <c r="AF42">
        <v>0</v>
      </c>
      <c r="AG42">
        <v>0</v>
      </c>
      <c r="AH42">
        <v>5.9401746299999996</v>
      </c>
      <c r="AI42">
        <v>0.80818574999999993</v>
      </c>
      <c r="AJ42">
        <v>0</v>
      </c>
      <c r="AK42">
        <v>13.05241695</v>
      </c>
      <c r="AL42">
        <v>2.9510000000000005</v>
      </c>
      <c r="AM42">
        <v>0</v>
      </c>
      <c r="AN42">
        <v>0</v>
      </c>
      <c r="AO42">
        <v>2.3896319999999998</v>
      </c>
      <c r="AP42">
        <v>3.3188147999999997</v>
      </c>
      <c r="AQ42">
        <v>0</v>
      </c>
      <c r="AR42">
        <v>13.459967999999998</v>
      </c>
      <c r="AS42">
        <v>6.2527586399999988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17.65791303189485</v>
      </c>
      <c r="BB42">
        <f t="shared" si="0"/>
        <v>489.75337120543179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14.460791237582962</v>
      </c>
      <c r="L43">
        <v>0</v>
      </c>
      <c r="M43">
        <v>0</v>
      </c>
      <c r="N43">
        <v>30.003477588871714</v>
      </c>
      <c r="O43">
        <v>50.383340343544397</v>
      </c>
      <c r="P43">
        <v>68.389970928853245</v>
      </c>
      <c r="Q43">
        <v>0</v>
      </c>
      <c r="R43">
        <v>3.1058562596599688</v>
      </c>
      <c r="S43">
        <v>2.071787050359712</v>
      </c>
      <c r="T43">
        <v>0</v>
      </c>
      <c r="U43">
        <v>243.68367696829358</v>
      </c>
      <c r="V43">
        <v>5.1087859093895361E-3</v>
      </c>
      <c r="W43">
        <v>9.330141435888379</v>
      </c>
      <c r="X43">
        <v>31.174669022245403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2.1804464499999998</v>
      </c>
      <c r="AE43">
        <v>3.9106391999999999</v>
      </c>
      <c r="AF43">
        <v>0</v>
      </c>
      <c r="AG43">
        <v>0</v>
      </c>
      <c r="AH43">
        <v>5.9401746299999996</v>
      </c>
      <c r="AI43">
        <v>0</v>
      </c>
      <c r="AJ43">
        <v>0</v>
      </c>
      <c r="AK43">
        <v>13.05241695</v>
      </c>
      <c r="AL43">
        <v>2.9510000000000005</v>
      </c>
      <c r="AM43">
        <v>0</v>
      </c>
      <c r="AN43">
        <v>0</v>
      </c>
      <c r="AO43">
        <v>2.3896319999999998</v>
      </c>
      <c r="AP43">
        <v>2.7656790000000004</v>
      </c>
      <c r="AQ43">
        <v>0</v>
      </c>
      <c r="AR43">
        <v>0.84124799999999988</v>
      </c>
      <c r="AS43">
        <v>6.2527586399999988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17.152670229472001</v>
      </c>
      <c r="BB43">
        <f t="shared" si="0"/>
        <v>475.74014426173676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14.460791237582962</v>
      </c>
      <c r="L44">
        <v>0</v>
      </c>
      <c r="M44">
        <v>0</v>
      </c>
      <c r="N44">
        <v>30.003477588871714</v>
      </c>
      <c r="O44">
        <v>50.383340343544397</v>
      </c>
      <c r="P44">
        <v>68.389970928853245</v>
      </c>
      <c r="Q44">
        <v>0</v>
      </c>
      <c r="R44">
        <v>3.0045126213592228</v>
      </c>
      <c r="S44">
        <v>2.0009577529139544</v>
      </c>
      <c r="T44">
        <v>0</v>
      </c>
      <c r="U44">
        <v>243.68367696829358</v>
      </c>
      <c r="V44">
        <v>5.1087859093895361E-3</v>
      </c>
      <c r="W44">
        <v>9.330141435888379</v>
      </c>
      <c r="X44">
        <v>31.174669022245403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2.1804464499999998</v>
      </c>
      <c r="AE44">
        <v>0</v>
      </c>
      <c r="AF44">
        <v>0</v>
      </c>
      <c r="AG44">
        <v>0</v>
      </c>
      <c r="AH44">
        <v>4.809858000000002</v>
      </c>
      <c r="AI44">
        <v>0</v>
      </c>
      <c r="AJ44">
        <v>0</v>
      </c>
      <c r="AK44">
        <v>13.05241695</v>
      </c>
      <c r="AL44">
        <v>2.9510000000000005</v>
      </c>
      <c r="AM44">
        <v>0</v>
      </c>
      <c r="AN44">
        <v>0</v>
      </c>
      <c r="AO44">
        <v>2.3896319999999998</v>
      </c>
      <c r="AP44">
        <v>2.7656790000000004</v>
      </c>
      <c r="AQ44">
        <v>0</v>
      </c>
      <c r="AR44">
        <v>0.84124799999999988</v>
      </c>
      <c r="AS44">
        <v>6.2527586399999988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16.971253205985221</v>
      </c>
      <c r="BB44">
        <f t="shared" si="0"/>
        <v>470.70843251947701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14.460791237582962</v>
      </c>
      <c r="L45">
        <v>0</v>
      </c>
      <c r="M45">
        <v>0</v>
      </c>
      <c r="N45">
        <v>30.003477588871714</v>
      </c>
      <c r="O45">
        <v>50.383340343544397</v>
      </c>
      <c r="P45">
        <v>68.387202469969978</v>
      </c>
      <c r="Q45">
        <v>0</v>
      </c>
      <c r="R45">
        <v>3.0045126213592228</v>
      </c>
      <c r="S45">
        <v>2.0009577529139544</v>
      </c>
      <c r="T45">
        <v>0</v>
      </c>
      <c r="U45">
        <v>243.68367696829358</v>
      </c>
      <c r="V45">
        <v>2.6614767477744805</v>
      </c>
      <c r="W45">
        <v>11.787419283715725</v>
      </c>
      <c r="X45">
        <v>31.319384597923875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2.1804464499999998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13.05241695</v>
      </c>
      <c r="AL45">
        <v>2.9510000000000005</v>
      </c>
      <c r="AM45">
        <v>0</v>
      </c>
      <c r="AN45">
        <v>0</v>
      </c>
      <c r="AO45">
        <v>2.3896319999999998</v>
      </c>
      <c r="AP45">
        <v>2.7656790000000004</v>
      </c>
      <c r="AQ45">
        <v>0</v>
      </c>
      <c r="AR45">
        <v>0.84124799999999988</v>
      </c>
      <c r="AS45">
        <v>2.6651102399999997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16.861914732530433</v>
      </c>
      <c r="BB45">
        <f t="shared" si="0"/>
        <v>467.67585751941954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14.460791237582962</v>
      </c>
      <c r="L46">
        <v>0</v>
      </c>
      <c r="M46">
        <v>0</v>
      </c>
      <c r="N46">
        <v>30.003477588871714</v>
      </c>
      <c r="O46">
        <v>50.383340343544397</v>
      </c>
      <c r="P46">
        <v>68.387202469969978</v>
      </c>
      <c r="Q46">
        <v>0</v>
      </c>
      <c r="R46">
        <v>3.0045126213592228</v>
      </c>
      <c r="S46">
        <v>2.0720244057052302</v>
      </c>
      <c r="T46">
        <v>0</v>
      </c>
      <c r="U46">
        <v>243.68367696829358</v>
      </c>
      <c r="V46">
        <v>2.6614767477744805</v>
      </c>
      <c r="W46">
        <v>11.787419283715725</v>
      </c>
      <c r="X46">
        <v>31.319384597923875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2.1804464499999998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13.05241695</v>
      </c>
      <c r="AL46">
        <v>2.9510000000000005</v>
      </c>
      <c r="AM46">
        <v>0</v>
      </c>
      <c r="AN46">
        <v>0</v>
      </c>
      <c r="AO46">
        <v>2.3896319999999998</v>
      </c>
      <c r="AP46">
        <v>2.7656790000000004</v>
      </c>
      <c r="AQ46">
        <v>0</v>
      </c>
      <c r="AR46">
        <v>0.84124799999999988</v>
      </c>
      <c r="AS46">
        <v>2.6651102399999997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16.864387955845377</v>
      </c>
      <c r="BB46">
        <f t="shared" si="0"/>
        <v>467.74445094889586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14.460791237582962</v>
      </c>
      <c r="L47">
        <v>0</v>
      </c>
      <c r="M47">
        <v>0</v>
      </c>
      <c r="N47">
        <v>30.003477588871714</v>
      </c>
      <c r="O47">
        <v>50.383340343544397</v>
      </c>
      <c r="P47">
        <v>68.387202469969978</v>
      </c>
      <c r="Q47">
        <v>0</v>
      </c>
      <c r="R47">
        <v>3.0045126213592228</v>
      </c>
      <c r="S47">
        <v>2.0698423611111112</v>
      </c>
      <c r="T47">
        <v>0</v>
      </c>
      <c r="U47">
        <v>243.68367696829358</v>
      </c>
      <c r="V47">
        <v>0</v>
      </c>
      <c r="W47">
        <v>9.0745823947655389</v>
      </c>
      <c r="X47">
        <v>31.16452542251514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2.1804464499999998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13.05241695</v>
      </c>
      <c r="AL47">
        <v>2.9510000000000005</v>
      </c>
      <c r="AM47">
        <v>0</v>
      </c>
      <c r="AN47">
        <v>0</v>
      </c>
      <c r="AO47">
        <v>2.3896319999999998</v>
      </c>
      <c r="AP47">
        <v>2.7656790000000004</v>
      </c>
      <c r="AQ47">
        <v>0</v>
      </c>
      <c r="AR47">
        <v>0.84124799999999988</v>
      </c>
      <c r="AS47">
        <v>2.6651102399999997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16.671896879004326</v>
      </c>
      <c r="BB47">
        <f t="shared" si="0"/>
        <v>462.40558716900927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14.460791237582962</v>
      </c>
      <c r="L48">
        <v>0</v>
      </c>
      <c r="M48">
        <v>0</v>
      </c>
      <c r="N48">
        <v>30.003477588871714</v>
      </c>
      <c r="O48">
        <v>50.383340343544397</v>
      </c>
      <c r="P48">
        <v>68.387202469969978</v>
      </c>
      <c r="Q48">
        <v>0</v>
      </c>
      <c r="R48">
        <v>3.0045126213592228</v>
      </c>
      <c r="S48">
        <v>2.0698423611111112</v>
      </c>
      <c r="T48">
        <v>0</v>
      </c>
      <c r="U48">
        <v>243.68367696829358</v>
      </c>
      <c r="V48">
        <v>0</v>
      </c>
      <c r="W48">
        <v>11.787419283715725</v>
      </c>
      <c r="X48">
        <v>32.39465872360352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2.1804464499999998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13.05241695</v>
      </c>
      <c r="AL48">
        <v>2.9510000000000005</v>
      </c>
      <c r="AM48">
        <v>0</v>
      </c>
      <c r="AN48">
        <v>0</v>
      </c>
      <c r="AO48">
        <v>2.3896319999999998</v>
      </c>
      <c r="AP48">
        <v>2.7656790000000004</v>
      </c>
      <c r="AQ48">
        <v>0</v>
      </c>
      <c r="AR48">
        <v>0.84124799999999988</v>
      </c>
      <c r="AS48">
        <v>2.6651102399999997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16.809112266228322</v>
      </c>
      <c r="BB48">
        <f t="shared" si="0"/>
        <v>466.21134197182386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14.460791237582962</v>
      </c>
      <c r="L49">
        <v>0</v>
      </c>
      <c r="M49">
        <v>0</v>
      </c>
      <c r="N49">
        <v>30.003477588871714</v>
      </c>
      <c r="O49">
        <v>50.383340343544397</v>
      </c>
      <c r="P49">
        <v>68.387202469969978</v>
      </c>
      <c r="Q49">
        <v>0</v>
      </c>
      <c r="R49">
        <v>3.0045126213592228</v>
      </c>
      <c r="S49">
        <v>2.0732323930098038</v>
      </c>
      <c r="T49">
        <v>0</v>
      </c>
      <c r="U49">
        <v>243.68367696829358</v>
      </c>
      <c r="V49">
        <v>0</v>
      </c>
      <c r="W49">
        <v>11.787419283715725</v>
      </c>
      <c r="X49">
        <v>33.464566831328398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2.1804464499999998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13.05241695</v>
      </c>
      <c r="AL49">
        <v>2.9510000000000005</v>
      </c>
      <c r="AM49">
        <v>0</v>
      </c>
      <c r="AN49">
        <v>0</v>
      </c>
      <c r="AO49">
        <v>2.3896319999999998</v>
      </c>
      <c r="AP49">
        <v>2.7656790000000004</v>
      </c>
      <c r="AQ49">
        <v>0</v>
      </c>
      <c r="AR49">
        <v>0.84124799999999988</v>
      </c>
      <c r="AS49">
        <v>2.6651102399999997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16.84646284643485</v>
      </c>
      <c r="BB49">
        <f t="shared" si="0"/>
        <v>467.24728953124094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14.460791237582962</v>
      </c>
      <c r="L50">
        <v>0</v>
      </c>
      <c r="M50">
        <v>0</v>
      </c>
      <c r="N50">
        <v>30.003477588871714</v>
      </c>
      <c r="O50">
        <v>50.383340343544397</v>
      </c>
      <c r="P50">
        <v>68.387202469969978</v>
      </c>
      <c r="Q50">
        <v>0</v>
      </c>
      <c r="R50">
        <v>3.0045126213592228</v>
      </c>
      <c r="S50">
        <v>2.0732323930098038</v>
      </c>
      <c r="T50">
        <v>0</v>
      </c>
      <c r="U50">
        <v>243.68367696829358</v>
      </c>
      <c r="V50">
        <v>0</v>
      </c>
      <c r="W50">
        <v>11.787419283715725</v>
      </c>
      <c r="X50">
        <v>33.464566831328398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2.1804464499999998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13.05241695</v>
      </c>
      <c r="AL50">
        <v>2.9510000000000005</v>
      </c>
      <c r="AM50">
        <v>0</v>
      </c>
      <c r="AN50">
        <v>0</v>
      </c>
      <c r="AO50">
        <v>2.3896319999999998</v>
      </c>
      <c r="AP50">
        <v>2.7656790000000004</v>
      </c>
      <c r="AQ50">
        <v>0</v>
      </c>
      <c r="AR50">
        <v>0.84124799999999988</v>
      </c>
      <c r="AS50">
        <v>2.6651102399999997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16.84646284643485</v>
      </c>
      <c r="BB50">
        <f t="shared" si="0"/>
        <v>467.24728953124094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14.460791237582962</v>
      </c>
      <c r="L51">
        <v>0</v>
      </c>
      <c r="M51">
        <v>0</v>
      </c>
      <c r="N51">
        <v>30.003477588871714</v>
      </c>
      <c r="O51">
        <v>50.383340343544397</v>
      </c>
      <c r="P51">
        <v>68.387202469969978</v>
      </c>
      <c r="Q51">
        <v>0</v>
      </c>
      <c r="R51">
        <v>3.0045126213592228</v>
      </c>
      <c r="S51">
        <v>2.0718358441558444</v>
      </c>
      <c r="T51">
        <v>0</v>
      </c>
      <c r="U51">
        <v>243.68367696829358</v>
      </c>
      <c r="V51">
        <v>5.1087859093895361E-3</v>
      </c>
      <c r="W51">
        <v>11.787419283715725</v>
      </c>
      <c r="X51">
        <v>32.39465872360352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2.1804464499999998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13.05241695</v>
      </c>
      <c r="AL51">
        <v>2.9510000000000005</v>
      </c>
      <c r="AM51">
        <v>0</v>
      </c>
      <c r="AN51">
        <v>0</v>
      </c>
      <c r="AO51">
        <v>2.3896319999999998</v>
      </c>
      <c r="AP51">
        <v>2.928366</v>
      </c>
      <c r="AQ51">
        <v>0</v>
      </c>
      <c r="AR51">
        <v>13.459967999999998</v>
      </c>
      <c r="AS51">
        <v>2.6651102399999997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17.25415227200207</v>
      </c>
      <c r="BB51">
        <f t="shared" si="0"/>
        <v>478.55481123500431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14.460791237582962</v>
      </c>
      <c r="L52">
        <v>0</v>
      </c>
      <c r="M52">
        <v>0</v>
      </c>
      <c r="N52">
        <v>30.003477588871714</v>
      </c>
      <c r="O52">
        <v>50.383340343544397</v>
      </c>
      <c r="P52">
        <v>68.387202469969978</v>
      </c>
      <c r="Q52">
        <v>0</v>
      </c>
      <c r="R52">
        <v>3.0045126213592228</v>
      </c>
      <c r="S52">
        <v>2.0718358441558444</v>
      </c>
      <c r="T52">
        <v>0</v>
      </c>
      <c r="U52">
        <v>243.68367696829358</v>
      </c>
      <c r="V52">
        <v>5.1087859093895361E-3</v>
      </c>
      <c r="W52">
        <v>11.787419283715725</v>
      </c>
      <c r="X52">
        <v>32.39465872360352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2.1804464499999998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13.05241695</v>
      </c>
      <c r="AL52">
        <v>2.9510000000000005</v>
      </c>
      <c r="AM52">
        <v>0</v>
      </c>
      <c r="AN52">
        <v>0</v>
      </c>
      <c r="AO52">
        <v>2.3896319999999998</v>
      </c>
      <c r="AP52">
        <v>2.928366</v>
      </c>
      <c r="AQ52">
        <v>0</v>
      </c>
      <c r="AR52">
        <v>13.459967999999998</v>
      </c>
      <c r="AS52">
        <v>2.6651102399999997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17.25415227200207</v>
      </c>
      <c r="BB52">
        <f t="shared" si="0"/>
        <v>478.55481123500431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14.460791237582962</v>
      </c>
      <c r="L53">
        <v>0</v>
      </c>
      <c r="M53">
        <v>0</v>
      </c>
      <c r="N53">
        <v>30.003477588871714</v>
      </c>
      <c r="O53">
        <v>50.383340343544397</v>
      </c>
      <c r="P53">
        <v>68.387202469969978</v>
      </c>
      <c r="Q53">
        <v>0</v>
      </c>
      <c r="R53">
        <v>3.0151508657107078</v>
      </c>
      <c r="S53">
        <v>2.0718358441558444</v>
      </c>
      <c r="T53">
        <v>0</v>
      </c>
      <c r="U53">
        <v>243.68367696829358</v>
      </c>
      <c r="V53">
        <v>5.1087859093895361E-3</v>
      </c>
      <c r="W53">
        <v>11.787419283715725</v>
      </c>
      <c r="X53">
        <v>35.998697394161319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2.1804464499999998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13.05241695</v>
      </c>
      <c r="AL53">
        <v>2.9510000000000005</v>
      </c>
      <c r="AM53">
        <v>0</v>
      </c>
      <c r="AN53">
        <v>0</v>
      </c>
      <c r="AO53">
        <v>2.3896319999999998</v>
      </c>
      <c r="AP53">
        <v>2.928366</v>
      </c>
      <c r="AQ53">
        <v>0</v>
      </c>
      <c r="AR53">
        <v>0.84124799999999988</v>
      </c>
      <c r="AS53">
        <v>2.6651102399999997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16.940811393851593</v>
      </c>
      <c r="BB53">
        <f t="shared" si="0"/>
        <v>469.86410902806398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14.460791237582962</v>
      </c>
      <c r="L54">
        <v>0</v>
      </c>
      <c r="M54">
        <v>0</v>
      </c>
      <c r="N54">
        <v>30.003477588871714</v>
      </c>
      <c r="O54">
        <v>50.383340343544397</v>
      </c>
      <c r="P54">
        <v>68.387202469969978</v>
      </c>
      <c r="Q54">
        <v>0</v>
      </c>
      <c r="R54">
        <v>3.0151508657107078</v>
      </c>
      <c r="S54">
        <v>2.0718358441558444</v>
      </c>
      <c r="T54">
        <v>0</v>
      </c>
      <c r="U54">
        <v>243.68367696829358</v>
      </c>
      <c r="V54">
        <v>5.1087859093895361E-3</v>
      </c>
      <c r="W54">
        <v>11.787419283715725</v>
      </c>
      <c r="X54">
        <v>35.998697394161319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2.1804464499999998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13.05241695</v>
      </c>
      <c r="AL54">
        <v>2.9510000000000005</v>
      </c>
      <c r="AM54">
        <v>0</v>
      </c>
      <c r="AN54">
        <v>0</v>
      </c>
      <c r="AO54">
        <v>2.3896319999999998</v>
      </c>
      <c r="AP54">
        <v>2.928366</v>
      </c>
      <c r="AQ54">
        <v>0</v>
      </c>
      <c r="AR54">
        <v>0.84124799999999988</v>
      </c>
      <c r="AS54">
        <v>2.6651102399999997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16.940811393851593</v>
      </c>
      <c r="BB54">
        <f t="shared" si="0"/>
        <v>469.86410902806398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14.460791237582962</v>
      </c>
      <c r="L55">
        <v>0</v>
      </c>
      <c r="M55">
        <v>0</v>
      </c>
      <c r="N55">
        <v>30.003477588871714</v>
      </c>
      <c r="O55">
        <v>50.383340343544397</v>
      </c>
      <c r="P55">
        <v>68.387202469969978</v>
      </c>
      <c r="Q55">
        <v>0</v>
      </c>
      <c r="R55">
        <v>3.1057116875712651</v>
      </c>
      <c r="S55">
        <v>2.0705609573672401</v>
      </c>
      <c r="T55">
        <v>0</v>
      </c>
      <c r="U55">
        <v>243.68367696829358</v>
      </c>
      <c r="V55">
        <v>5.1087859093895361E-3</v>
      </c>
      <c r="W55">
        <v>11.787419283715725</v>
      </c>
      <c r="X55">
        <v>35.998697394161319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2.1804464499999998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13.05241695</v>
      </c>
      <c r="AL55">
        <v>2.9510000000000005</v>
      </c>
      <c r="AM55">
        <v>0</v>
      </c>
      <c r="AN55">
        <v>0</v>
      </c>
      <c r="AO55">
        <v>2.3896319999999998</v>
      </c>
      <c r="AP55">
        <v>2.928366</v>
      </c>
      <c r="AQ55">
        <v>0</v>
      </c>
      <c r="AR55">
        <v>0.84124799999999988</v>
      </c>
      <c r="AS55">
        <v>2.6651102399999997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16.943918495781713</v>
      </c>
      <c r="BB55">
        <f t="shared" si="0"/>
        <v>469.95028786120582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14.460791237582962</v>
      </c>
      <c r="L56">
        <v>0</v>
      </c>
      <c r="M56">
        <v>0</v>
      </c>
      <c r="N56">
        <v>30.003477588871714</v>
      </c>
      <c r="O56">
        <v>50.383340343544397</v>
      </c>
      <c r="P56">
        <v>68.387202469969978</v>
      </c>
      <c r="Q56">
        <v>0</v>
      </c>
      <c r="R56">
        <v>3.1057116875712651</v>
      </c>
      <c r="S56">
        <v>2.0705609573672401</v>
      </c>
      <c r="T56">
        <v>0</v>
      </c>
      <c r="U56">
        <v>243.68367696829358</v>
      </c>
      <c r="V56">
        <v>5.1087859093895361E-3</v>
      </c>
      <c r="W56">
        <v>11.787419283715725</v>
      </c>
      <c r="X56">
        <v>35.998697394161319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2.1804464499999998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13.05241695</v>
      </c>
      <c r="AL56">
        <v>2.9510000000000005</v>
      </c>
      <c r="AM56">
        <v>0</v>
      </c>
      <c r="AN56">
        <v>0</v>
      </c>
      <c r="AO56">
        <v>2.3896319999999998</v>
      </c>
      <c r="AP56">
        <v>2.928366</v>
      </c>
      <c r="AQ56">
        <v>0</v>
      </c>
      <c r="AR56">
        <v>0.84124799999999988</v>
      </c>
      <c r="AS56">
        <v>2.6651102399999997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16.943918495781713</v>
      </c>
      <c r="BB56">
        <f t="shared" si="0"/>
        <v>469.95028786120582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14.460791237582962</v>
      </c>
      <c r="L57">
        <v>0</v>
      </c>
      <c r="M57">
        <v>0</v>
      </c>
      <c r="N57">
        <v>30.003477588871714</v>
      </c>
      <c r="O57">
        <v>50.383340343544397</v>
      </c>
      <c r="P57">
        <v>68.580860672306656</v>
      </c>
      <c r="Q57">
        <v>0</v>
      </c>
      <c r="R57">
        <v>3.1077797276853256</v>
      </c>
      <c r="S57">
        <v>2.0705609573672401</v>
      </c>
      <c r="T57">
        <v>0</v>
      </c>
      <c r="U57">
        <v>243.68367696829358</v>
      </c>
      <c r="V57">
        <v>5.1087859093895361E-3</v>
      </c>
      <c r="W57">
        <v>11.788826309444071</v>
      </c>
      <c r="X57">
        <v>36.002900865413139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2.1804464499999998</v>
      </c>
      <c r="AE57">
        <v>0</v>
      </c>
      <c r="AF57">
        <v>0</v>
      </c>
      <c r="AG57">
        <v>0</v>
      </c>
      <c r="AH57">
        <v>5.9401746299999996</v>
      </c>
      <c r="AI57">
        <v>0</v>
      </c>
      <c r="AJ57">
        <v>0</v>
      </c>
      <c r="AK57">
        <v>13.05241695</v>
      </c>
      <c r="AL57">
        <v>2.9510000000000005</v>
      </c>
      <c r="AM57">
        <v>0</v>
      </c>
      <c r="AN57">
        <v>0</v>
      </c>
      <c r="AO57">
        <v>2.3896319999999998</v>
      </c>
      <c r="AP57">
        <v>2.928366</v>
      </c>
      <c r="AQ57">
        <v>0</v>
      </c>
      <c r="AR57">
        <v>0.84124799999999988</v>
      </c>
      <c r="AS57">
        <v>2.6651102399999997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17.157643019946132</v>
      </c>
      <c r="BB57">
        <f t="shared" si="0"/>
        <v>475.87807470647232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14.460791237582962</v>
      </c>
      <c r="L58">
        <v>0</v>
      </c>
      <c r="M58">
        <v>0</v>
      </c>
      <c r="N58">
        <v>30.003477588871714</v>
      </c>
      <c r="O58">
        <v>50.383340343544397</v>
      </c>
      <c r="P58">
        <v>68.580860672306656</v>
      </c>
      <c r="Q58">
        <v>0</v>
      </c>
      <c r="R58">
        <v>3.1077797276853256</v>
      </c>
      <c r="S58">
        <v>2.0705609573672401</v>
      </c>
      <c r="T58">
        <v>0</v>
      </c>
      <c r="U58">
        <v>243.68367696829358</v>
      </c>
      <c r="V58">
        <v>5.1087859093895361E-3</v>
      </c>
      <c r="W58">
        <v>11.788826309444071</v>
      </c>
      <c r="X58">
        <v>36.002900865413139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2.1804464499999998</v>
      </c>
      <c r="AE58">
        <v>0</v>
      </c>
      <c r="AF58">
        <v>0</v>
      </c>
      <c r="AG58">
        <v>0</v>
      </c>
      <c r="AH58">
        <v>7.4793291899999979</v>
      </c>
      <c r="AI58">
        <v>0</v>
      </c>
      <c r="AJ58">
        <v>0</v>
      </c>
      <c r="AK58">
        <v>13.05241695</v>
      </c>
      <c r="AL58">
        <v>2.9510000000000005</v>
      </c>
      <c r="AM58">
        <v>0</v>
      </c>
      <c r="AN58">
        <v>0</v>
      </c>
      <c r="AO58">
        <v>2.3896319999999998</v>
      </c>
      <c r="AP58">
        <v>2.928366</v>
      </c>
      <c r="AQ58">
        <v>0</v>
      </c>
      <c r="AR58">
        <v>0.84124799999999988</v>
      </c>
      <c r="AS58">
        <v>2.6651102399999997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17.211205538946135</v>
      </c>
      <c r="BB58">
        <f t="shared" si="0"/>
        <v>477.36366674747228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14.460791237582962</v>
      </c>
      <c r="L59">
        <v>0</v>
      </c>
      <c r="M59">
        <v>0</v>
      </c>
      <c r="N59">
        <v>30.003477588871714</v>
      </c>
      <c r="O59">
        <v>50.383340343544397</v>
      </c>
      <c r="P59">
        <v>68.580860672306656</v>
      </c>
      <c r="Q59">
        <v>0</v>
      </c>
      <c r="R59">
        <v>3.3359355689109802</v>
      </c>
      <c r="S59">
        <v>2.0705609573672401</v>
      </c>
      <c r="T59">
        <v>0</v>
      </c>
      <c r="U59">
        <v>243.68367696829358</v>
      </c>
      <c r="V59">
        <v>5.1087859093895361E-3</v>
      </c>
      <c r="W59">
        <v>11.788826309444071</v>
      </c>
      <c r="X59">
        <v>36.002900865413139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2.1804464499999998</v>
      </c>
      <c r="AE59">
        <v>0</v>
      </c>
      <c r="AF59">
        <v>0</v>
      </c>
      <c r="AG59">
        <v>0</v>
      </c>
      <c r="AH59">
        <v>11.880349259999999</v>
      </c>
      <c r="AI59">
        <v>0</v>
      </c>
      <c r="AJ59">
        <v>0</v>
      </c>
      <c r="AK59">
        <v>13.05241695</v>
      </c>
      <c r="AL59">
        <v>2.9510000000000005</v>
      </c>
      <c r="AM59">
        <v>0</v>
      </c>
      <c r="AN59">
        <v>0</v>
      </c>
      <c r="AO59">
        <v>2.3896319999999998</v>
      </c>
      <c r="AP59">
        <v>2.928366</v>
      </c>
      <c r="AQ59">
        <v>0</v>
      </c>
      <c r="AR59">
        <v>0.84124799999999988</v>
      </c>
      <c r="AS59">
        <v>2.6651102399999997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17.372300817461028</v>
      </c>
      <c r="BB59">
        <f t="shared" si="0"/>
        <v>481.83174738018306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14.460791237582962</v>
      </c>
      <c r="L60">
        <v>0</v>
      </c>
      <c r="M60">
        <v>0</v>
      </c>
      <c r="N60">
        <v>30.003477588871714</v>
      </c>
      <c r="O60">
        <v>50.383340343544397</v>
      </c>
      <c r="P60">
        <v>68.580860672306656</v>
      </c>
      <c r="Q60">
        <v>0</v>
      </c>
      <c r="R60">
        <v>3.3359355689109802</v>
      </c>
      <c r="S60">
        <v>2.0705609573672401</v>
      </c>
      <c r="T60">
        <v>0</v>
      </c>
      <c r="U60">
        <v>243.68367696829358</v>
      </c>
      <c r="V60">
        <v>5.1087859093895361E-3</v>
      </c>
      <c r="W60">
        <v>11.788826309444071</v>
      </c>
      <c r="X60">
        <v>36.002900865413139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2.1804464499999998</v>
      </c>
      <c r="AE60">
        <v>4.1856874904000003</v>
      </c>
      <c r="AF60">
        <v>0</v>
      </c>
      <c r="AG60">
        <v>0</v>
      </c>
      <c r="AH60">
        <v>11.880349259999999</v>
      </c>
      <c r="AI60">
        <v>0</v>
      </c>
      <c r="AJ60">
        <v>0</v>
      </c>
      <c r="AK60">
        <v>13.05241695</v>
      </c>
      <c r="AL60">
        <v>2.9510000000000005</v>
      </c>
      <c r="AM60">
        <v>0</v>
      </c>
      <c r="AN60">
        <v>0</v>
      </c>
      <c r="AO60">
        <v>2.3896319999999998</v>
      </c>
      <c r="AP60">
        <v>2.928366</v>
      </c>
      <c r="AQ60">
        <v>0</v>
      </c>
      <c r="AR60">
        <v>0.84124799999999988</v>
      </c>
      <c r="AS60">
        <v>2.6651102399999997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17.51796269606103</v>
      </c>
      <c r="BB60">
        <f t="shared" si="0"/>
        <v>485.87177299198311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14.460791237582962</v>
      </c>
      <c r="L61">
        <v>0</v>
      </c>
      <c r="M61">
        <v>0</v>
      </c>
      <c r="N61">
        <v>30.003477588871714</v>
      </c>
      <c r="O61">
        <v>50.383340343544397</v>
      </c>
      <c r="P61">
        <v>68.580860672306656</v>
      </c>
      <c r="Q61">
        <v>0</v>
      </c>
      <c r="R61">
        <v>3.3359355689109802</v>
      </c>
      <c r="S61">
        <v>2.0705609573672401</v>
      </c>
      <c r="T61">
        <v>0</v>
      </c>
      <c r="U61">
        <v>243.68367696829358</v>
      </c>
      <c r="V61">
        <v>5.1087859093895361E-3</v>
      </c>
      <c r="W61">
        <v>11.447043853759485</v>
      </c>
      <c r="X61">
        <v>36.002900865413139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2.1804464499999998</v>
      </c>
      <c r="AE61">
        <v>4.1856874904000003</v>
      </c>
      <c r="AF61">
        <v>0</v>
      </c>
      <c r="AG61">
        <v>0</v>
      </c>
      <c r="AH61">
        <v>11.880349259999999</v>
      </c>
      <c r="AI61">
        <v>0</v>
      </c>
      <c r="AJ61">
        <v>0</v>
      </c>
      <c r="AK61">
        <v>13.05241695</v>
      </c>
      <c r="AL61">
        <v>5.902000000000001</v>
      </c>
      <c r="AM61">
        <v>0</v>
      </c>
      <c r="AN61">
        <v>0</v>
      </c>
      <c r="AO61">
        <v>2.3896319999999998</v>
      </c>
      <c r="AP61">
        <v>2.928366</v>
      </c>
      <c r="AQ61">
        <v>0</v>
      </c>
      <c r="AR61">
        <v>0.84124799999999988</v>
      </c>
      <c r="AS61">
        <v>1.3667232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17.56357973093305</v>
      </c>
      <c r="BB61">
        <f t="shared" si="0"/>
        <v>487.13698646142655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14.460791237582962</v>
      </c>
      <c r="L62">
        <v>0</v>
      </c>
      <c r="M62">
        <v>0</v>
      </c>
      <c r="N62">
        <v>30.003477588871714</v>
      </c>
      <c r="O62">
        <v>50.383340343544397</v>
      </c>
      <c r="P62">
        <v>68.580860672306656</v>
      </c>
      <c r="Q62">
        <v>0</v>
      </c>
      <c r="R62">
        <v>3.3359355689109802</v>
      </c>
      <c r="S62">
        <v>2.0705609573672401</v>
      </c>
      <c r="T62">
        <v>0</v>
      </c>
      <c r="U62">
        <v>243.68367696829358</v>
      </c>
      <c r="V62">
        <v>5.1087859093895361E-3</v>
      </c>
      <c r="W62">
        <v>11.447043853759485</v>
      </c>
      <c r="X62">
        <v>33.982594399774975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2.31462777</v>
      </c>
      <c r="AE62">
        <v>4.1856874904000003</v>
      </c>
      <c r="AF62">
        <v>0</v>
      </c>
      <c r="AG62">
        <v>0</v>
      </c>
      <c r="AH62">
        <v>11.880349259999999</v>
      </c>
      <c r="AI62">
        <v>0</v>
      </c>
      <c r="AJ62">
        <v>0</v>
      </c>
      <c r="AK62">
        <v>13.05241695</v>
      </c>
      <c r="AL62">
        <v>5.902000000000001</v>
      </c>
      <c r="AM62">
        <v>0</v>
      </c>
      <c r="AN62">
        <v>0</v>
      </c>
      <c r="AO62">
        <v>2.3896319999999998</v>
      </c>
      <c r="AP62">
        <v>2.928366</v>
      </c>
      <c r="AQ62">
        <v>0</v>
      </c>
      <c r="AR62">
        <v>0.84124799999999988</v>
      </c>
      <c r="AS62">
        <v>1.3667232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17.497942795094886</v>
      </c>
      <c r="BB62">
        <f t="shared" si="0"/>
        <v>485.31649825162657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14.460791237582962</v>
      </c>
      <c r="L63">
        <v>0</v>
      </c>
      <c r="M63">
        <v>0</v>
      </c>
      <c r="N63">
        <v>30.003477588871714</v>
      </c>
      <c r="O63">
        <v>50.383340343544397</v>
      </c>
      <c r="P63">
        <v>68.580860672306656</v>
      </c>
      <c r="Q63">
        <v>0</v>
      </c>
      <c r="R63">
        <v>3.1057515901060069</v>
      </c>
      <c r="S63">
        <v>2.0705609573672401</v>
      </c>
      <c r="T63">
        <v>0</v>
      </c>
      <c r="U63">
        <v>243.68367696829358</v>
      </c>
      <c r="V63">
        <v>3.5868212367592962E-3</v>
      </c>
      <c r="W63">
        <v>11.187113452492945</v>
      </c>
      <c r="X63">
        <v>28.7090757372853</v>
      </c>
      <c r="Y63">
        <v>0</v>
      </c>
      <c r="Z63">
        <v>1.6646651999999995</v>
      </c>
      <c r="AA63">
        <v>0</v>
      </c>
      <c r="AB63">
        <v>0</v>
      </c>
      <c r="AC63">
        <v>0</v>
      </c>
      <c r="AD63">
        <v>4.6292555399999999</v>
      </c>
      <c r="AE63">
        <v>3.9106391999999999</v>
      </c>
      <c r="AF63">
        <v>0</v>
      </c>
      <c r="AG63">
        <v>0</v>
      </c>
      <c r="AH63">
        <v>11.880349259999999</v>
      </c>
      <c r="AI63">
        <v>0</v>
      </c>
      <c r="AJ63">
        <v>0</v>
      </c>
      <c r="AK63">
        <v>13.05241695</v>
      </c>
      <c r="AL63">
        <v>5.902000000000001</v>
      </c>
      <c r="AM63">
        <v>0</v>
      </c>
      <c r="AN63">
        <v>0</v>
      </c>
      <c r="AO63">
        <v>2.3896319999999998</v>
      </c>
      <c r="AP63">
        <v>2.928366</v>
      </c>
      <c r="AQ63">
        <v>0</v>
      </c>
      <c r="AR63">
        <v>0.84124799999999988</v>
      </c>
      <c r="AS63">
        <v>1.3667232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17.426222920949993</v>
      </c>
      <c r="BB63">
        <f t="shared" si="0"/>
        <v>483.3273077981375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30.890805697961095</v>
      </c>
      <c r="L64">
        <v>0</v>
      </c>
      <c r="M64">
        <v>0</v>
      </c>
      <c r="N64">
        <v>30.003477588871714</v>
      </c>
      <c r="O64">
        <v>50.383340343544397</v>
      </c>
      <c r="P64">
        <v>68.580860672306656</v>
      </c>
      <c r="Q64">
        <v>0</v>
      </c>
      <c r="R64">
        <v>10.774968845755311</v>
      </c>
      <c r="S64">
        <v>6.7074113463687155</v>
      </c>
      <c r="T64">
        <v>0</v>
      </c>
      <c r="U64">
        <v>243.68367696829358</v>
      </c>
      <c r="V64">
        <v>3.9007461343368117E-3</v>
      </c>
      <c r="W64">
        <v>11.612869059596649</v>
      </c>
      <c r="X64">
        <v>28.7090757372853</v>
      </c>
      <c r="Y64">
        <v>0</v>
      </c>
      <c r="Z64">
        <v>1.6646651999999995</v>
      </c>
      <c r="AA64">
        <v>0</v>
      </c>
      <c r="AB64">
        <v>0</v>
      </c>
      <c r="AC64">
        <v>0</v>
      </c>
      <c r="AD64">
        <v>4.6292555399999999</v>
      </c>
      <c r="AE64">
        <v>3.9106391999999999</v>
      </c>
      <c r="AF64">
        <v>0</v>
      </c>
      <c r="AG64">
        <v>0</v>
      </c>
      <c r="AH64">
        <v>11.880349259999999</v>
      </c>
      <c r="AI64">
        <v>0</v>
      </c>
      <c r="AJ64">
        <v>0</v>
      </c>
      <c r="AK64">
        <v>13.05241695</v>
      </c>
      <c r="AL64">
        <v>5.902000000000001</v>
      </c>
      <c r="AM64">
        <v>0</v>
      </c>
      <c r="AN64">
        <v>0</v>
      </c>
      <c r="AO64">
        <v>2.3896319999999998</v>
      </c>
      <c r="AP64">
        <v>2.928366</v>
      </c>
      <c r="AQ64">
        <v>0</v>
      </c>
      <c r="AR64">
        <v>0.84124799999999988</v>
      </c>
      <c r="AS64">
        <v>1.3667232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18.441065690017698</v>
      </c>
      <c r="BB64">
        <f t="shared" si="0"/>
        <v>511.47461666610002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30.811419741204137</v>
      </c>
      <c r="L65">
        <v>0</v>
      </c>
      <c r="M65">
        <v>0</v>
      </c>
      <c r="N65">
        <v>30.003477588871714</v>
      </c>
      <c r="O65">
        <v>50.383340343544397</v>
      </c>
      <c r="P65">
        <v>68.580860672306656</v>
      </c>
      <c r="Q65">
        <v>0</v>
      </c>
      <c r="R65">
        <v>10.763994727668845</v>
      </c>
      <c r="S65">
        <v>6.6977403778866327</v>
      </c>
      <c r="T65">
        <v>0</v>
      </c>
      <c r="U65">
        <v>243.68367696829358</v>
      </c>
      <c r="V65">
        <v>2.4894591293726025</v>
      </c>
      <c r="W65">
        <v>8.079631524429967</v>
      </c>
      <c r="X65">
        <v>27.476151178950058</v>
      </c>
      <c r="Y65">
        <v>0</v>
      </c>
      <c r="Z65">
        <v>1.6646651999999995</v>
      </c>
      <c r="AA65">
        <v>0</v>
      </c>
      <c r="AB65">
        <v>0</v>
      </c>
      <c r="AC65">
        <v>0</v>
      </c>
      <c r="AD65">
        <v>4.6292555399999999</v>
      </c>
      <c r="AE65">
        <v>3.9106391999999999</v>
      </c>
      <c r="AF65">
        <v>0</v>
      </c>
      <c r="AG65">
        <v>0</v>
      </c>
      <c r="AH65">
        <v>11.880349259999999</v>
      </c>
      <c r="AI65">
        <v>0</v>
      </c>
      <c r="AJ65">
        <v>0</v>
      </c>
      <c r="AK65">
        <v>13.05241695</v>
      </c>
      <c r="AL65">
        <v>5.902000000000001</v>
      </c>
      <c r="AM65">
        <v>0</v>
      </c>
      <c r="AN65">
        <v>0</v>
      </c>
      <c r="AO65">
        <v>2.5389839999999997</v>
      </c>
      <c r="AP65">
        <v>2.928366</v>
      </c>
      <c r="AQ65">
        <v>0</v>
      </c>
      <c r="AR65">
        <v>0.84124799999999988</v>
      </c>
      <c r="AS65">
        <v>1.3667232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18.363417125376937</v>
      </c>
      <c r="BB65">
        <f t="shared" si="0"/>
        <v>509.32098247715157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30.811419741204137</v>
      </c>
      <c r="L66">
        <v>0</v>
      </c>
      <c r="M66">
        <v>0</v>
      </c>
      <c r="N66">
        <v>30.003477588871714</v>
      </c>
      <c r="O66">
        <v>50.383340343544397</v>
      </c>
      <c r="P66">
        <v>68.580860672306656</v>
      </c>
      <c r="Q66">
        <v>0</v>
      </c>
      <c r="R66">
        <v>10.763994727668845</v>
      </c>
      <c r="S66">
        <v>6.6977403778866327</v>
      </c>
      <c r="T66">
        <v>0</v>
      </c>
      <c r="U66">
        <v>243.68367696829358</v>
      </c>
      <c r="V66">
        <v>2.4894591293726025</v>
      </c>
      <c r="W66">
        <v>8.079631524429967</v>
      </c>
      <c r="X66">
        <v>27.476151178950058</v>
      </c>
      <c r="Y66">
        <v>0</v>
      </c>
      <c r="Z66">
        <v>1.6646651999999995</v>
      </c>
      <c r="AA66">
        <v>0</v>
      </c>
      <c r="AB66">
        <v>0</v>
      </c>
      <c r="AC66">
        <v>0</v>
      </c>
      <c r="AD66">
        <v>4.6292555399999999</v>
      </c>
      <c r="AE66">
        <v>3.9106391999999999</v>
      </c>
      <c r="AF66">
        <v>0</v>
      </c>
      <c r="AG66">
        <v>0</v>
      </c>
      <c r="AH66">
        <v>11.880349259999999</v>
      </c>
      <c r="AI66">
        <v>0</v>
      </c>
      <c r="AJ66">
        <v>0</v>
      </c>
      <c r="AK66">
        <v>13.05241695</v>
      </c>
      <c r="AL66">
        <v>5.902000000000001</v>
      </c>
      <c r="AM66">
        <v>0</v>
      </c>
      <c r="AN66">
        <v>0</v>
      </c>
      <c r="AO66">
        <v>2.5389839999999997</v>
      </c>
      <c r="AP66">
        <v>2.928366</v>
      </c>
      <c r="AQ66">
        <v>0</v>
      </c>
      <c r="AR66">
        <v>0.84124799999999988</v>
      </c>
      <c r="AS66">
        <v>1.3667232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18.363417125376937</v>
      </c>
      <c r="BB66">
        <f t="shared" si="0"/>
        <v>509.32098247715157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30.783490792689225</v>
      </c>
      <c r="L67">
        <v>0</v>
      </c>
      <c r="M67">
        <v>0</v>
      </c>
      <c r="N67">
        <v>30.003477588871714</v>
      </c>
      <c r="O67">
        <v>50.383340343544397</v>
      </c>
      <c r="P67">
        <v>68.580860672306656</v>
      </c>
      <c r="Q67">
        <v>0</v>
      </c>
      <c r="R67">
        <v>10.763994727668845</v>
      </c>
      <c r="S67">
        <v>6.6977403778866327</v>
      </c>
      <c r="T67">
        <v>0</v>
      </c>
      <c r="U67">
        <v>243.68367696829358</v>
      </c>
      <c r="V67">
        <v>2.375306706025778</v>
      </c>
      <c r="W67">
        <v>7.6564603228466348</v>
      </c>
      <c r="X67">
        <v>27.476151178950058</v>
      </c>
      <c r="Y67">
        <v>0</v>
      </c>
      <c r="Z67">
        <v>1.6646651999999995</v>
      </c>
      <c r="AA67">
        <v>0</v>
      </c>
      <c r="AB67">
        <v>0</v>
      </c>
      <c r="AC67">
        <v>0</v>
      </c>
      <c r="AD67">
        <v>4.6292555399999999</v>
      </c>
      <c r="AE67">
        <v>3.9106391999999999</v>
      </c>
      <c r="AF67">
        <v>0</v>
      </c>
      <c r="AG67">
        <v>0</v>
      </c>
      <c r="AH67">
        <v>11.880349259999999</v>
      </c>
      <c r="AI67">
        <v>0</v>
      </c>
      <c r="AJ67">
        <v>0</v>
      </c>
      <c r="AK67">
        <v>13.05241695</v>
      </c>
      <c r="AL67">
        <v>5.902000000000001</v>
      </c>
      <c r="AM67">
        <v>0</v>
      </c>
      <c r="AN67">
        <v>0</v>
      </c>
      <c r="AO67">
        <v>2.5389839999999997</v>
      </c>
      <c r="AP67">
        <v>2.7656790000000004</v>
      </c>
      <c r="AQ67">
        <v>0</v>
      </c>
      <c r="AR67">
        <v>0.84124799999999988</v>
      </c>
      <c r="AS67">
        <v>1.3667232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18.338100492744861</v>
      </c>
      <c r="BB67">
        <f t="shared" si="0"/>
        <v>508.61835953633863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30.733029272534051</v>
      </c>
      <c r="L68">
        <v>0</v>
      </c>
      <c r="M68">
        <v>0</v>
      </c>
      <c r="N68">
        <v>30.003477588871714</v>
      </c>
      <c r="O68">
        <v>50.383340343544397</v>
      </c>
      <c r="P68">
        <v>68.580860672306656</v>
      </c>
      <c r="Q68">
        <v>0</v>
      </c>
      <c r="R68">
        <v>10.763994727668845</v>
      </c>
      <c r="S68">
        <v>6.6977403778866327</v>
      </c>
      <c r="T68">
        <v>0</v>
      </c>
      <c r="U68">
        <v>243.68367696829358</v>
      </c>
      <c r="V68">
        <v>2.375306706025778</v>
      </c>
      <c r="W68">
        <v>7.4893440390158181</v>
      </c>
      <c r="X68">
        <v>26.726691215861344</v>
      </c>
      <c r="Y68">
        <v>0</v>
      </c>
      <c r="Z68">
        <v>1.6646651999999995</v>
      </c>
      <c r="AA68">
        <v>0</v>
      </c>
      <c r="AB68">
        <v>0</v>
      </c>
      <c r="AC68">
        <v>0</v>
      </c>
      <c r="AD68">
        <v>4.6292555399999999</v>
      </c>
      <c r="AE68">
        <v>3.9106391999999999</v>
      </c>
      <c r="AF68">
        <v>0</v>
      </c>
      <c r="AG68">
        <v>0</v>
      </c>
      <c r="AH68">
        <v>11.880349259999999</v>
      </c>
      <c r="AI68">
        <v>0</v>
      </c>
      <c r="AJ68">
        <v>0</v>
      </c>
      <c r="AK68">
        <v>13.05241695</v>
      </c>
      <c r="AL68">
        <v>5.902000000000001</v>
      </c>
      <c r="AM68">
        <v>0</v>
      </c>
      <c r="AN68">
        <v>0</v>
      </c>
      <c r="AO68">
        <v>2.5389839999999997</v>
      </c>
      <c r="AP68">
        <v>2.7656790000000004</v>
      </c>
      <c r="AQ68">
        <v>0</v>
      </c>
      <c r="AR68">
        <v>13.459967999999998</v>
      </c>
      <c r="AS68">
        <v>6.2527586399999988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18.913597524937337</v>
      </c>
      <c r="BB68">
        <f t="shared" ref="BB68:BB99" si="1">SUM(B68:AZ68)-BA68</f>
        <v>524.58058017707151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30.68867449248177</v>
      </c>
      <c r="L69">
        <v>0</v>
      </c>
      <c r="M69">
        <v>0</v>
      </c>
      <c r="N69">
        <v>30.003477588871714</v>
      </c>
      <c r="O69">
        <v>50.383340343544397</v>
      </c>
      <c r="P69">
        <v>68.580860672306656</v>
      </c>
      <c r="Q69">
        <v>0</v>
      </c>
      <c r="R69">
        <v>10.763994727668845</v>
      </c>
      <c r="S69">
        <v>6.6977403778866327</v>
      </c>
      <c r="T69">
        <v>0</v>
      </c>
      <c r="U69">
        <v>243.68367696829358</v>
      </c>
      <c r="V69">
        <v>2.375306706025778</v>
      </c>
      <c r="W69">
        <v>7.4893440390158181</v>
      </c>
      <c r="X69">
        <v>18.741697078291814</v>
      </c>
      <c r="Y69">
        <v>0</v>
      </c>
      <c r="Z69">
        <v>1.6646651999999995</v>
      </c>
      <c r="AA69">
        <v>0</v>
      </c>
      <c r="AB69">
        <v>0</v>
      </c>
      <c r="AC69">
        <v>0</v>
      </c>
      <c r="AD69">
        <v>4.6292555399999999</v>
      </c>
      <c r="AE69">
        <v>7.8212783999999997</v>
      </c>
      <c r="AF69">
        <v>0</v>
      </c>
      <c r="AG69">
        <v>0</v>
      </c>
      <c r="AH69">
        <v>11.880349259999999</v>
      </c>
      <c r="AI69">
        <v>0</v>
      </c>
      <c r="AJ69">
        <v>0</v>
      </c>
      <c r="AK69">
        <v>13.05241695</v>
      </c>
      <c r="AL69">
        <v>2.9510000000000005</v>
      </c>
      <c r="AM69">
        <v>0</v>
      </c>
      <c r="AN69">
        <v>0</v>
      </c>
      <c r="AO69">
        <v>2.5389839999999997</v>
      </c>
      <c r="AP69">
        <v>2.7656790000000004</v>
      </c>
      <c r="AQ69">
        <v>0</v>
      </c>
      <c r="AR69">
        <v>13.459967999999998</v>
      </c>
      <c r="AS69">
        <v>6.2527586399999988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18.667571568233861</v>
      </c>
      <c r="BB69">
        <f t="shared" si="1"/>
        <v>517.75689641615315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30.649381165663421</v>
      </c>
      <c r="L70">
        <v>0</v>
      </c>
      <c r="M70">
        <v>0</v>
      </c>
      <c r="N70">
        <v>30.003477588871714</v>
      </c>
      <c r="O70">
        <v>50.383340343544397</v>
      </c>
      <c r="P70">
        <v>68.580860672306656</v>
      </c>
      <c r="Q70">
        <v>0</v>
      </c>
      <c r="R70">
        <v>10.763994727668845</v>
      </c>
      <c r="S70">
        <v>6.6977403778866327</v>
      </c>
      <c r="T70">
        <v>0</v>
      </c>
      <c r="U70">
        <v>243.68367696829358</v>
      </c>
      <c r="V70">
        <v>2.2912462953890422</v>
      </c>
      <c r="W70">
        <v>5.8951512660928831</v>
      </c>
      <c r="X70">
        <v>18.741697078291814</v>
      </c>
      <c r="Y70">
        <v>0</v>
      </c>
      <c r="Z70">
        <v>1.6646651999999995</v>
      </c>
      <c r="AA70">
        <v>0</v>
      </c>
      <c r="AB70">
        <v>0</v>
      </c>
      <c r="AC70">
        <v>2.457638904</v>
      </c>
      <c r="AD70">
        <v>4.6292555399999999</v>
      </c>
      <c r="AE70">
        <v>7.8212783999999997</v>
      </c>
      <c r="AF70">
        <v>0</v>
      </c>
      <c r="AG70">
        <v>0</v>
      </c>
      <c r="AH70">
        <v>11.880349259999999</v>
      </c>
      <c r="AI70">
        <v>0</v>
      </c>
      <c r="AJ70">
        <v>0</v>
      </c>
      <c r="AK70">
        <v>13.05241695</v>
      </c>
      <c r="AL70">
        <v>2.9510000000000005</v>
      </c>
      <c r="AM70">
        <v>0</v>
      </c>
      <c r="AN70">
        <v>0</v>
      </c>
      <c r="AO70">
        <v>2.5389839999999997</v>
      </c>
      <c r="AP70">
        <v>2.7656790000000004</v>
      </c>
      <c r="AQ70">
        <v>0</v>
      </c>
      <c r="AR70">
        <v>0.84124799999999988</v>
      </c>
      <c r="AS70">
        <v>6.2527586399999988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18.254195161487004</v>
      </c>
      <c r="BB70">
        <f t="shared" si="1"/>
        <v>506.29164521652194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30.565100953658174</v>
      </c>
      <c r="L71">
        <v>0</v>
      </c>
      <c r="M71">
        <v>0</v>
      </c>
      <c r="N71">
        <v>30.003477588871714</v>
      </c>
      <c r="O71">
        <v>50.383340343544397</v>
      </c>
      <c r="P71">
        <v>68.580860672306656</v>
      </c>
      <c r="Q71">
        <v>0</v>
      </c>
      <c r="R71">
        <v>10.763994727668845</v>
      </c>
      <c r="S71">
        <v>6.6977403778866327</v>
      </c>
      <c r="T71">
        <v>0</v>
      </c>
      <c r="U71">
        <v>243.68367696829358</v>
      </c>
      <c r="V71">
        <v>2.2912462953890422</v>
      </c>
      <c r="W71">
        <v>5.8951512660928831</v>
      </c>
      <c r="X71">
        <v>16.659759547553183</v>
      </c>
      <c r="Y71">
        <v>0</v>
      </c>
      <c r="Z71">
        <v>0</v>
      </c>
      <c r="AA71">
        <v>0</v>
      </c>
      <c r="AB71">
        <v>3.3460003200000004</v>
      </c>
      <c r="AC71">
        <v>2.457638904</v>
      </c>
      <c r="AD71">
        <v>4.6292555399999999</v>
      </c>
      <c r="AE71">
        <v>7.8212783999999997</v>
      </c>
      <c r="AF71">
        <v>0</v>
      </c>
      <c r="AG71">
        <v>0</v>
      </c>
      <c r="AH71">
        <v>11.880349259999999</v>
      </c>
      <c r="AI71">
        <v>0</v>
      </c>
      <c r="AJ71">
        <v>0</v>
      </c>
      <c r="AK71">
        <v>13.05241695</v>
      </c>
      <c r="AL71">
        <v>2.9510000000000005</v>
      </c>
      <c r="AM71">
        <v>0</v>
      </c>
      <c r="AN71">
        <v>0</v>
      </c>
      <c r="AO71">
        <v>2.5389839999999997</v>
      </c>
      <c r="AP71">
        <v>2.7656790000000004</v>
      </c>
      <c r="AQ71">
        <v>0</v>
      </c>
      <c r="AR71">
        <v>0.84124799999999988</v>
      </c>
      <c r="AS71">
        <v>6.2527586399999988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18.237321266154467</v>
      </c>
      <c r="BB71">
        <f t="shared" si="1"/>
        <v>505.82363648911053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30.565381777071014</v>
      </c>
      <c r="L72">
        <v>0</v>
      </c>
      <c r="M72">
        <v>0</v>
      </c>
      <c r="N72">
        <v>30.003477588871714</v>
      </c>
      <c r="O72">
        <v>50.383340343544397</v>
      </c>
      <c r="P72">
        <v>68.580860672306656</v>
      </c>
      <c r="Q72">
        <v>0</v>
      </c>
      <c r="R72">
        <v>10.763994727668845</v>
      </c>
      <c r="S72">
        <v>6.6977403778866327</v>
      </c>
      <c r="T72">
        <v>0</v>
      </c>
      <c r="U72">
        <v>243.68367696829358</v>
      </c>
      <c r="V72">
        <v>2.2912462953890422</v>
      </c>
      <c r="W72">
        <v>5.8951512660928831</v>
      </c>
      <c r="X72">
        <v>16.659759547553183</v>
      </c>
      <c r="Y72">
        <v>0</v>
      </c>
      <c r="Z72">
        <v>0</v>
      </c>
      <c r="AA72">
        <v>1.40462</v>
      </c>
      <c r="AB72">
        <v>3.3460003200000004</v>
      </c>
      <c r="AC72">
        <v>2.457638904</v>
      </c>
      <c r="AD72">
        <v>6.9438833099999995</v>
      </c>
      <c r="AE72">
        <v>7.8212783999999997</v>
      </c>
      <c r="AF72">
        <v>0</v>
      </c>
      <c r="AG72">
        <v>0</v>
      </c>
      <c r="AH72">
        <v>17.82052389</v>
      </c>
      <c r="AI72">
        <v>0</v>
      </c>
      <c r="AJ72">
        <v>0</v>
      </c>
      <c r="AK72">
        <v>13.05241695</v>
      </c>
      <c r="AL72">
        <v>2.9510000000000005</v>
      </c>
      <c r="AM72">
        <v>0</v>
      </c>
      <c r="AN72">
        <v>0</v>
      </c>
      <c r="AO72">
        <v>2.5389839999999997</v>
      </c>
      <c r="AP72">
        <v>2.7656790000000004</v>
      </c>
      <c r="AQ72">
        <v>0</v>
      </c>
      <c r="AR72">
        <v>0.84124799999999988</v>
      </c>
      <c r="AS72">
        <v>1.3667232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18.403445077927078</v>
      </c>
      <c r="BB72">
        <f t="shared" si="1"/>
        <v>510.43118046075091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30.569872105539837</v>
      </c>
      <c r="L73">
        <v>0</v>
      </c>
      <c r="M73">
        <v>0</v>
      </c>
      <c r="N73">
        <v>30.003477588871714</v>
      </c>
      <c r="O73">
        <v>50.383340343544397</v>
      </c>
      <c r="P73">
        <v>68.580860672306656</v>
      </c>
      <c r="Q73">
        <v>0</v>
      </c>
      <c r="R73">
        <v>10.417304525757576</v>
      </c>
      <c r="S73">
        <v>6.536950090213451</v>
      </c>
      <c r="T73">
        <v>0</v>
      </c>
      <c r="U73">
        <v>243.68367696829358</v>
      </c>
      <c r="V73">
        <v>1.5159490128235276</v>
      </c>
      <c r="W73">
        <v>5.8951512660928831</v>
      </c>
      <c r="X73">
        <v>16.659759547553183</v>
      </c>
      <c r="Y73">
        <v>0</v>
      </c>
      <c r="Z73">
        <v>0</v>
      </c>
      <c r="AA73">
        <v>3.5316159999999992</v>
      </c>
      <c r="AB73">
        <v>3.3460003200000004</v>
      </c>
      <c r="AC73">
        <v>2.457638904</v>
      </c>
      <c r="AD73">
        <v>6.9438833099999995</v>
      </c>
      <c r="AE73">
        <v>7.8212783999999997</v>
      </c>
      <c r="AF73">
        <v>0</v>
      </c>
      <c r="AG73">
        <v>0</v>
      </c>
      <c r="AH73">
        <v>23.760698519999998</v>
      </c>
      <c r="AI73">
        <v>0</v>
      </c>
      <c r="AJ73">
        <v>0</v>
      </c>
      <c r="AK73">
        <v>13.05241695</v>
      </c>
      <c r="AL73">
        <v>2.9510000000000005</v>
      </c>
      <c r="AM73">
        <v>0</v>
      </c>
      <c r="AN73">
        <v>0</v>
      </c>
      <c r="AO73">
        <v>2.5389839999999997</v>
      </c>
      <c r="AP73">
        <v>2.7656790000000004</v>
      </c>
      <c r="AQ73">
        <v>0</v>
      </c>
      <c r="AR73">
        <v>0.84124799999999988</v>
      </c>
      <c r="AS73">
        <v>1.3667232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18.63969833816132</v>
      </c>
      <c r="BB73">
        <f t="shared" si="1"/>
        <v>516.98381038683533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30.570157562551657</v>
      </c>
      <c r="L74">
        <v>0</v>
      </c>
      <c r="M74">
        <v>0</v>
      </c>
      <c r="N74">
        <v>30.003477588871714</v>
      </c>
      <c r="O74">
        <v>50.383340343544397</v>
      </c>
      <c r="P74">
        <v>68.580860672306656</v>
      </c>
      <c r="Q74">
        <v>0</v>
      </c>
      <c r="R74">
        <v>10.771965795260201</v>
      </c>
      <c r="S74">
        <v>6.6998920298390265</v>
      </c>
      <c r="T74">
        <v>0</v>
      </c>
      <c r="U74">
        <v>243.68367696829358</v>
      </c>
      <c r="V74">
        <v>1.5159490128235276</v>
      </c>
      <c r="W74">
        <v>5.8951512660928831</v>
      </c>
      <c r="X74">
        <v>16.659759547553183</v>
      </c>
      <c r="Y74">
        <v>0</v>
      </c>
      <c r="Z74">
        <v>0</v>
      </c>
      <c r="AA74">
        <v>6.0198</v>
      </c>
      <c r="AB74">
        <v>3.3460003200000004</v>
      </c>
      <c r="AC74">
        <v>4.9152778079999999</v>
      </c>
      <c r="AD74">
        <v>9.279980091199997</v>
      </c>
      <c r="AE74">
        <v>7.8212783999999997</v>
      </c>
      <c r="AF74">
        <v>0</v>
      </c>
      <c r="AG74">
        <v>0</v>
      </c>
      <c r="AH74">
        <v>29.70087315</v>
      </c>
      <c r="AI74">
        <v>0</v>
      </c>
      <c r="AJ74">
        <v>0</v>
      </c>
      <c r="AK74">
        <v>13.05241695</v>
      </c>
      <c r="AL74">
        <v>2.9510000000000005</v>
      </c>
      <c r="AM74">
        <v>1.3406374079999999</v>
      </c>
      <c r="AN74">
        <v>0</v>
      </c>
      <c r="AO74">
        <v>2.5389839999999997</v>
      </c>
      <c r="AP74">
        <v>2.7656790000000004</v>
      </c>
      <c r="AQ74">
        <v>0</v>
      </c>
      <c r="AR74">
        <v>0.84124799999999988</v>
      </c>
      <c r="AS74">
        <v>1.3667232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19.164504073810345</v>
      </c>
      <c r="BB74">
        <f t="shared" si="1"/>
        <v>531.53962504052629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30.57971006007535</v>
      </c>
      <c r="L75">
        <v>0</v>
      </c>
      <c r="M75">
        <v>0</v>
      </c>
      <c r="N75">
        <v>30.003477588871714</v>
      </c>
      <c r="O75">
        <v>50.383340343544397</v>
      </c>
      <c r="P75">
        <v>68.580860672306656</v>
      </c>
      <c r="Q75">
        <v>0</v>
      </c>
      <c r="R75">
        <v>10.771965795260201</v>
      </c>
      <c r="S75">
        <v>6.6998920298390265</v>
      </c>
      <c r="T75">
        <v>0</v>
      </c>
      <c r="U75">
        <v>243.68367696829358</v>
      </c>
      <c r="V75">
        <v>1.5159490128235276</v>
      </c>
      <c r="W75">
        <v>5.8951512660928831</v>
      </c>
      <c r="X75">
        <v>16.659759547553183</v>
      </c>
      <c r="Y75">
        <v>0</v>
      </c>
      <c r="Z75">
        <v>1.64846</v>
      </c>
      <c r="AA75">
        <v>7.1370748800000001</v>
      </c>
      <c r="AB75">
        <v>6.6716807999999999</v>
      </c>
      <c r="AC75">
        <v>4.9152778079999999</v>
      </c>
      <c r="AD75">
        <v>9.279980091199997</v>
      </c>
      <c r="AE75">
        <v>12.557062471200002</v>
      </c>
      <c r="AF75">
        <v>0</v>
      </c>
      <c r="AG75">
        <v>0</v>
      </c>
      <c r="AH75">
        <v>29.70087315</v>
      </c>
      <c r="AI75">
        <v>0.80818574999999993</v>
      </c>
      <c r="AJ75">
        <v>0</v>
      </c>
      <c r="AK75">
        <v>13.05241695</v>
      </c>
      <c r="AL75">
        <v>2.9510000000000005</v>
      </c>
      <c r="AM75">
        <v>2.6745039200000003</v>
      </c>
      <c r="AN75">
        <v>0</v>
      </c>
      <c r="AO75">
        <v>2.3896319999999998</v>
      </c>
      <c r="AP75">
        <v>2.7656790000000004</v>
      </c>
      <c r="AQ75">
        <v>0</v>
      </c>
      <c r="AR75">
        <v>1.4020799999999998</v>
      </c>
      <c r="AS75">
        <v>1.3667232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19.630485633943774</v>
      </c>
      <c r="BB75">
        <f t="shared" si="1"/>
        <v>544.46392767111672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30.578796002441258</v>
      </c>
      <c r="L76">
        <v>0</v>
      </c>
      <c r="M76">
        <v>0</v>
      </c>
      <c r="N76">
        <v>30.003477588871714</v>
      </c>
      <c r="O76">
        <v>50.383340343544397</v>
      </c>
      <c r="P76">
        <v>68.580860672306656</v>
      </c>
      <c r="Q76">
        <v>0</v>
      </c>
      <c r="R76">
        <v>10.771965795260201</v>
      </c>
      <c r="S76">
        <v>6.6998920298390265</v>
      </c>
      <c r="T76">
        <v>0</v>
      </c>
      <c r="U76">
        <v>243.68367696829358</v>
      </c>
      <c r="V76">
        <v>1.5159490128235276</v>
      </c>
      <c r="W76">
        <v>5.8951512660928831</v>
      </c>
      <c r="X76">
        <v>16.659759547553183</v>
      </c>
      <c r="Y76">
        <v>0</v>
      </c>
      <c r="Z76">
        <v>4.9939955999999999</v>
      </c>
      <c r="AA76">
        <v>10.705612320000002</v>
      </c>
      <c r="AB76">
        <v>10.038000959999998</v>
      </c>
      <c r="AC76">
        <v>7.3729167119999994</v>
      </c>
      <c r="AD76">
        <v>9.279980091199997</v>
      </c>
      <c r="AE76">
        <v>12.557062471200002</v>
      </c>
      <c r="AF76">
        <v>0</v>
      </c>
      <c r="AG76">
        <v>0</v>
      </c>
      <c r="AH76">
        <v>29.70087315</v>
      </c>
      <c r="AI76">
        <v>1.9396457999999999</v>
      </c>
      <c r="AJ76">
        <v>0</v>
      </c>
      <c r="AK76">
        <v>13.05241695</v>
      </c>
      <c r="AL76">
        <v>8.8529999999999998</v>
      </c>
      <c r="AM76">
        <v>3.9975369983999998</v>
      </c>
      <c r="AN76">
        <v>0</v>
      </c>
      <c r="AO76">
        <v>2.3896319999999998</v>
      </c>
      <c r="AP76">
        <v>2.7656790000000004</v>
      </c>
      <c r="AQ76">
        <v>0</v>
      </c>
      <c r="AR76">
        <v>0.84124799999999988</v>
      </c>
      <c r="AS76">
        <v>1.3667232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20.345026863690013</v>
      </c>
      <c r="BB76">
        <f t="shared" si="1"/>
        <v>564.28216561613635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30.578501779178527</v>
      </c>
      <c r="L77">
        <v>0</v>
      </c>
      <c r="M77">
        <v>0</v>
      </c>
      <c r="N77">
        <v>30.003477588871714</v>
      </c>
      <c r="O77">
        <v>50.383340343544397</v>
      </c>
      <c r="P77">
        <v>68.580860672306656</v>
      </c>
      <c r="Q77">
        <v>0</v>
      </c>
      <c r="R77">
        <v>10.771965795260201</v>
      </c>
      <c r="S77">
        <v>6.6998920298390265</v>
      </c>
      <c r="T77">
        <v>0</v>
      </c>
      <c r="U77">
        <v>243.68367696829358</v>
      </c>
      <c r="V77">
        <v>1.5159490128235276</v>
      </c>
      <c r="W77">
        <v>5.8951512660928831</v>
      </c>
      <c r="X77">
        <v>16.659759547553183</v>
      </c>
      <c r="Y77">
        <v>0</v>
      </c>
      <c r="Z77">
        <v>4.9939955999999999</v>
      </c>
      <c r="AA77">
        <v>10.705612320000002</v>
      </c>
      <c r="AB77">
        <v>10.038000959999998</v>
      </c>
      <c r="AC77">
        <v>7.3729167119999994</v>
      </c>
      <c r="AD77">
        <v>9.279980091199997</v>
      </c>
      <c r="AE77">
        <v>12.557062471200002</v>
      </c>
      <c r="AF77">
        <v>0</v>
      </c>
      <c r="AG77">
        <v>0</v>
      </c>
      <c r="AH77">
        <v>29.70087315</v>
      </c>
      <c r="AI77">
        <v>8.4051317999999995</v>
      </c>
      <c r="AJ77">
        <v>0</v>
      </c>
      <c r="AK77">
        <v>13.05241695</v>
      </c>
      <c r="AL77">
        <v>17.706</v>
      </c>
      <c r="AM77">
        <v>3.9975369983999998</v>
      </c>
      <c r="AN77">
        <v>0</v>
      </c>
      <c r="AO77">
        <v>2.2402799999999998</v>
      </c>
      <c r="AP77">
        <v>2.7656790000000004</v>
      </c>
      <c r="AQ77">
        <v>0</v>
      </c>
      <c r="AR77">
        <v>1.4020799999999998</v>
      </c>
      <c r="AS77">
        <v>1.3667232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20.892419441507215</v>
      </c>
      <c r="BB77">
        <f t="shared" si="1"/>
        <v>579.46444481505648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30.578796002441258</v>
      </c>
      <c r="L78">
        <v>0</v>
      </c>
      <c r="M78">
        <v>0</v>
      </c>
      <c r="N78">
        <v>30.003477588871714</v>
      </c>
      <c r="O78">
        <v>50.383340343544397</v>
      </c>
      <c r="P78">
        <v>68.580860672306656</v>
      </c>
      <c r="Q78">
        <v>0</v>
      </c>
      <c r="R78">
        <v>10.771965795260201</v>
      </c>
      <c r="S78">
        <v>6.6998920298390265</v>
      </c>
      <c r="T78">
        <v>0</v>
      </c>
      <c r="U78">
        <v>243.68367696829358</v>
      </c>
      <c r="V78">
        <v>1.5159490128235276</v>
      </c>
      <c r="W78">
        <v>5.8951512660928831</v>
      </c>
      <c r="X78">
        <v>16.659759547553183</v>
      </c>
      <c r="Y78">
        <v>0</v>
      </c>
      <c r="Z78">
        <v>4.9939955999999999</v>
      </c>
      <c r="AA78">
        <v>10.705612320000002</v>
      </c>
      <c r="AB78">
        <v>10.038000959999998</v>
      </c>
      <c r="AC78">
        <v>7.3729167119999994</v>
      </c>
      <c r="AD78">
        <v>9.279980091199997</v>
      </c>
      <c r="AE78">
        <v>12.557062471200002</v>
      </c>
      <c r="AF78">
        <v>0</v>
      </c>
      <c r="AG78">
        <v>0</v>
      </c>
      <c r="AH78">
        <v>29.70087315</v>
      </c>
      <c r="AI78">
        <v>8.4051317999999995</v>
      </c>
      <c r="AJ78">
        <v>0</v>
      </c>
      <c r="AK78">
        <v>13.05241695</v>
      </c>
      <c r="AL78">
        <v>17.706</v>
      </c>
      <c r="AM78">
        <v>3.9975369983999998</v>
      </c>
      <c r="AN78">
        <v>0</v>
      </c>
      <c r="AO78">
        <v>2.2402799999999998</v>
      </c>
      <c r="AP78">
        <v>2.7656790000000004</v>
      </c>
      <c r="AQ78">
        <v>0</v>
      </c>
      <c r="AR78">
        <v>13.459967999999998</v>
      </c>
      <c r="AS78">
        <v>1.3667232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21.31204428449001</v>
      </c>
      <c r="BB78">
        <f t="shared" si="1"/>
        <v>591.10300219533656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30.566429208167332</v>
      </c>
      <c r="L79">
        <v>0</v>
      </c>
      <c r="M79">
        <v>0</v>
      </c>
      <c r="N79">
        <v>30.003477588871714</v>
      </c>
      <c r="O79">
        <v>50.383340343544397</v>
      </c>
      <c r="P79">
        <v>68.580860672306656</v>
      </c>
      <c r="Q79">
        <v>0</v>
      </c>
      <c r="R79">
        <v>10.771965795260201</v>
      </c>
      <c r="S79">
        <v>6.6998920298390265</v>
      </c>
      <c r="T79">
        <v>0</v>
      </c>
      <c r="U79">
        <v>243.68367696829358</v>
      </c>
      <c r="V79">
        <v>1.5159490128235276</v>
      </c>
      <c r="W79">
        <v>5.8951512660928831</v>
      </c>
      <c r="X79">
        <v>16.659759547553183</v>
      </c>
      <c r="Y79">
        <v>0</v>
      </c>
      <c r="Z79">
        <v>4.9939955999999999</v>
      </c>
      <c r="AA79">
        <v>10.705612320000002</v>
      </c>
      <c r="AB79">
        <v>10.038000959999998</v>
      </c>
      <c r="AC79">
        <v>7.3729167119999994</v>
      </c>
      <c r="AD79">
        <v>9.279980091199997</v>
      </c>
      <c r="AE79">
        <v>12.557062471200002</v>
      </c>
      <c r="AF79">
        <v>0</v>
      </c>
      <c r="AG79">
        <v>0</v>
      </c>
      <c r="AH79">
        <v>29.70087315</v>
      </c>
      <c r="AI79">
        <v>8.4051317999999995</v>
      </c>
      <c r="AJ79">
        <v>0</v>
      </c>
      <c r="AK79">
        <v>13.05241695</v>
      </c>
      <c r="AL79">
        <v>17.706</v>
      </c>
      <c r="AM79">
        <v>3.9975369983999998</v>
      </c>
      <c r="AN79">
        <v>0</v>
      </c>
      <c r="AO79">
        <v>2.2402799999999998</v>
      </c>
      <c r="AP79">
        <v>2.7656790000000004</v>
      </c>
      <c r="AQ79">
        <v>0</v>
      </c>
      <c r="AR79">
        <v>1.4020799999999998</v>
      </c>
      <c r="AS79">
        <v>2.6651102399999997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20.937183062731886</v>
      </c>
      <c r="BB79">
        <f t="shared" si="1"/>
        <v>580.70599566282067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30.566711434977581</v>
      </c>
      <c r="L80">
        <v>0</v>
      </c>
      <c r="M80">
        <v>0</v>
      </c>
      <c r="N80">
        <v>30.003477588871714</v>
      </c>
      <c r="O80">
        <v>50.383340343544397</v>
      </c>
      <c r="P80">
        <v>68.580860672306656</v>
      </c>
      <c r="Q80">
        <v>0</v>
      </c>
      <c r="R80">
        <v>10.771965795260201</v>
      </c>
      <c r="S80">
        <v>6.6998920298390265</v>
      </c>
      <c r="T80">
        <v>0</v>
      </c>
      <c r="U80">
        <v>243.68367696829358</v>
      </c>
      <c r="V80">
        <v>1.5159490128235276</v>
      </c>
      <c r="W80">
        <v>5.8951512660928831</v>
      </c>
      <c r="X80">
        <v>16.659759547553183</v>
      </c>
      <c r="Y80">
        <v>0</v>
      </c>
      <c r="Z80">
        <v>4.9939955999999999</v>
      </c>
      <c r="AA80">
        <v>10.705612320000002</v>
      </c>
      <c r="AB80">
        <v>10.038000959999998</v>
      </c>
      <c r="AC80">
        <v>7.3729167119999994</v>
      </c>
      <c r="AD80">
        <v>9.279980091199997</v>
      </c>
      <c r="AE80">
        <v>12.557062471200002</v>
      </c>
      <c r="AF80">
        <v>0</v>
      </c>
      <c r="AG80">
        <v>0</v>
      </c>
      <c r="AH80">
        <v>29.70087315</v>
      </c>
      <c r="AI80">
        <v>8.4051317999999995</v>
      </c>
      <c r="AJ80">
        <v>0</v>
      </c>
      <c r="AK80">
        <v>13.05241695</v>
      </c>
      <c r="AL80">
        <v>17.706</v>
      </c>
      <c r="AM80">
        <v>3.9975369983999998</v>
      </c>
      <c r="AN80">
        <v>0</v>
      </c>
      <c r="AO80">
        <v>2.2402799999999998</v>
      </c>
      <c r="AP80">
        <v>2.7656790000000004</v>
      </c>
      <c r="AQ80">
        <v>0</v>
      </c>
      <c r="AR80">
        <v>1.4020799999999998</v>
      </c>
      <c r="AS80">
        <v>2.6651102399999997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20.937192884208311</v>
      </c>
      <c r="BB80">
        <f t="shared" si="1"/>
        <v>580.70626806815437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30.566429208167332</v>
      </c>
      <c r="L81">
        <v>4.0663564850102873E-4</v>
      </c>
      <c r="M81">
        <v>0</v>
      </c>
      <c r="N81">
        <v>30.003477588871714</v>
      </c>
      <c r="O81">
        <v>50.383340343544397</v>
      </c>
      <c r="P81">
        <v>68.580860672306656</v>
      </c>
      <c r="Q81">
        <v>0</v>
      </c>
      <c r="R81">
        <v>10.771965795260201</v>
      </c>
      <c r="S81">
        <v>6.6998920298390265</v>
      </c>
      <c r="T81">
        <v>0</v>
      </c>
      <c r="U81">
        <v>243.68367696829358</v>
      </c>
      <c r="V81">
        <v>1.5159490128235276</v>
      </c>
      <c r="W81">
        <v>5.8951512660928831</v>
      </c>
      <c r="X81">
        <v>16.659759547553183</v>
      </c>
      <c r="Y81">
        <v>0</v>
      </c>
      <c r="Z81">
        <v>4.9939955999999999</v>
      </c>
      <c r="AA81">
        <v>10.705612320000002</v>
      </c>
      <c r="AB81">
        <v>10.038000959999998</v>
      </c>
      <c r="AC81">
        <v>7.3729167119999994</v>
      </c>
      <c r="AD81">
        <v>9.279980091199997</v>
      </c>
      <c r="AE81">
        <v>12.557062471200002</v>
      </c>
      <c r="AF81">
        <v>0</v>
      </c>
      <c r="AG81">
        <v>0</v>
      </c>
      <c r="AH81">
        <v>29.70087315</v>
      </c>
      <c r="AI81">
        <v>8.4051317999999995</v>
      </c>
      <c r="AJ81">
        <v>0</v>
      </c>
      <c r="AK81">
        <v>13.05241695</v>
      </c>
      <c r="AL81">
        <v>8.8529999999999998</v>
      </c>
      <c r="AM81">
        <v>3.9975369983999998</v>
      </c>
      <c r="AN81">
        <v>0</v>
      </c>
      <c r="AO81">
        <v>2.2402799999999998</v>
      </c>
      <c r="AP81">
        <v>2.7656790000000004</v>
      </c>
      <c r="AQ81">
        <v>0</v>
      </c>
      <c r="AR81">
        <v>0.84124799999999988</v>
      </c>
      <c r="AS81">
        <v>2.6651102399999997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20.609595961629182</v>
      </c>
      <c r="BB81">
        <f t="shared" si="1"/>
        <v>571.62015739957167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30.566697316957725</v>
      </c>
      <c r="L82">
        <v>4.0663564850102873E-4</v>
      </c>
      <c r="M82">
        <v>0</v>
      </c>
      <c r="N82">
        <v>30.003477588871714</v>
      </c>
      <c r="O82">
        <v>50.383340343544397</v>
      </c>
      <c r="P82">
        <v>68.580860672306656</v>
      </c>
      <c r="Q82">
        <v>0</v>
      </c>
      <c r="R82">
        <v>10.771965795260201</v>
      </c>
      <c r="S82">
        <v>6.6998920298390265</v>
      </c>
      <c r="T82">
        <v>0</v>
      </c>
      <c r="U82">
        <v>243.68367696829358</v>
      </c>
      <c r="V82">
        <v>1.5159490128235276</v>
      </c>
      <c r="W82">
        <v>5.8951512660928831</v>
      </c>
      <c r="X82">
        <v>20.968047535397488</v>
      </c>
      <c r="Y82">
        <v>0</v>
      </c>
      <c r="Z82">
        <v>4.9939955999999999</v>
      </c>
      <c r="AA82">
        <v>10.705612320000002</v>
      </c>
      <c r="AB82">
        <v>10.038000959999998</v>
      </c>
      <c r="AC82">
        <v>7.3729167119999994</v>
      </c>
      <c r="AD82">
        <v>9.279980091199997</v>
      </c>
      <c r="AE82">
        <v>12.557062471200002</v>
      </c>
      <c r="AF82">
        <v>0</v>
      </c>
      <c r="AG82">
        <v>0</v>
      </c>
      <c r="AH82">
        <v>29.70087315</v>
      </c>
      <c r="AI82">
        <v>8.4051317999999995</v>
      </c>
      <c r="AJ82">
        <v>0</v>
      </c>
      <c r="AK82">
        <v>13.05241695</v>
      </c>
      <c r="AL82">
        <v>2.9510000000000005</v>
      </c>
      <c r="AM82">
        <v>3.9975369983999998</v>
      </c>
      <c r="AN82">
        <v>0</v>
      </c>
      <c r="AO82">
        <v>2.2402799999999998</v>
      </c>
      <c r="AP82">
        <v>2.7656790000000004</v>
      </c>
      <c r="AQ82">
        <v>0</v>
      </c>
      <c r="AR82">
        <v>0.84124799999999988</v>
      </c>
      <c r="AS82">
        <v>2.6651102399999997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20.554144220564151</v>
      </c>
      <c r="BB82">
        <f t="shared" si="1"/>
        <v>570.08216523727151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30.701205172466942</v>
      </c>
      <c r="L83">
        <v>4.0663564850102873E-4</v>
      </c>
      <c r="M83">
        <v>0</v>
      </c>
      <c r="N83">
        <v>30.003477588871714</v>
      </c>
      <c r="O83">
        <v>50.383340343544397</v>
      </c>
      <c r="P83">
        <v>68.580860672306656</v>
      </c>
      <c r="Q83">
        <v>0</v>
      </c>
      <c r="R83">
        <v>10.771965795260201</v>
      </c>
      <c r="S83">
        <v>6.6998920298390265</v>
      </c>
      <c r="T83">
        <v>0</v>
      </c>
      <c r="U83">
        <v>243.68367696829358</v>
      </c>
      <c r="V83">
        <v>1.5159490128235276</v>
      </c>
      <c r="W83">
        <v>5.8951512660928831</v>
      </c>
      <c r="X83">
        <v>20.968047535397488</v>
      </c>
      <c r="Y83">
        <v>0</v>
      </c>
      <c r="Z83">
        <v>3.329330399999999</v>
      </c>
      <c r="AA83">
        <v>10.705612320000002</v>
      </c>
      <c r="AB83">
        <v>10.038000959999998</v>
      </c>
      <c r="AC83">
        <v>7.3729167119999994</v>
      </c>
      <c r="AD83">
        <v>9.279980091199997</v>
      </c>
      <c r="AE83">
        <v>12.557062471200002</v>
      </c>
      <c r="AF83">
        <v>0</v>
      </c>
      <c r="AG83">
        <v>0</v>
      </c>
      <c r="AH83">
        <v>29.70087315</v>
      </c>
      <c r="AI83">
        <v>0.96982289999999993</v>
      </c>
      <c r="AJ83">
        <v>0</v>
      </c>
      <c r="AK83">
        <v>13.05241695</v>
      </c>
      <c r="AL83">
        <v>2.9510000000000005</v>
      </c>
      <c r="AM83">
        <v>3.9975369983999998</v>
      </c>
      <c r="AN83">
        <v>0</v>
      </c>
      <c r="AO83">
        <v>2.2402799999999998</v>
      </c>
      <c r="AP83">
        <v>2.7656790000000004</v>
      </c>
      <c r="AQ83">
        <v>0</v>
      </c>
      <c r="AR83">
        <v>2.8041599999999995</v>
      </c>
      <c r="AS83">
        <v>2.6651102399999997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20.310455079938464</v>
      </c>
      <c r="BB83">
        <f t="shared" si="1"/>
        <v>563.32330013340652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30.714618968386024</v>
      </c>
      <c r="L84">
        <v>4.0663564850102873E-4</v>
      </c>
      <c r="M84">
        <v>0</v>
      </c>
      <c r="N84">
        <v>30.003477588871714</v>
      </c>
      <c r="O84">
        <v>50.383340343544397</v>
      </c>
      <c r="P84">
        <v>68.580860672306656</v>
      </c>
      <c r="Q84">
        <v>0</v>
      </c>
      <c r="R84">
        <v>10.771965795260201</v>
      </c>
      <c r="S84">
        <v>6.6998920298390265</v>
      </c>
      <c r="T84">
        <v>0</v>
      </c>
      <c r="U84">
        <v>243.68367696829358</v>
      </c>
      <c r="V84">
        <v>1.5786851327666449</v>
      </c>
      <c r="W84">
        <v>7.4893440390158181</v>
      </c>
      <c r="X84">
        <v>29.96270194825933</v>
      </c>
      <c r="Y84">
        <v>0</v>
      </c>
      <c r="Z84">
        <v>3.329330399999999</v>
      </c>
      <c r="AA84">
        <v>10.705612320000002</v>
      </c>
      <c r="AB84">
        <v>10.038000959999998</v>
      </c>
      <c r="AC84">
        <v>7.3729167119999994</v>
      </c>
      <c r="AD84">
        <v>9.279980091199997</v>
      </c>
      <c r="AE84">
        <v>12.557062471200002</v>
      </c>
      <c r="AF84">
        <v>0</v>
      </c>
      <c r="AG84">
        <v>0</v>
      </c>
      <c r="AH84">
        <v>29.70087315</v>
      </c>
      <c r="AI84">
        <v>0</v>
      </c>
      <c r="AJ84">
        <v>0</v>
      </c>
      <c r="AK84">
        <v>13.05241695</v>
      </c>
      <c r="AL84">
        <v>2.9510000000000005</v>
      </c>
      <c r="AM84">
        <v>3.9975369983999998</v>
      </c>
      <c r="AN84">
        <v>0</v>
      </c>
      <c r="AO84">
        <v>2.2402799999999998</v>
      </c>
      <c r="AP84">
        <v>2.7656790000000004</v>
      </c>
      <c r="AQ84">
        <v>0</v>
      </c>
      <c r="AR84">
        <v>2.8041599999999995</v>
      </c>
      <c r="AS84">
        <v>2.6651102399999997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20.647847035068708</v>
      </c>
      <c r="BB84">
        <f t="shared" si="1"/>
        <v>572.68108237992305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14.438221654842433</v>
      </c>
      <c r="L85">
        <v>4.0663564850102873E-4</v>
      </c>
      <c r="M85">
        <v>0</v>
      </c>
      <c r="N85">
        <v>30.003477588871714</v>
      </c>
      <c r="O85">
        <v>50.383340343544397</v>
      </c>
      <c r="P85">
        <v>68.580860672306656</v>
      </c>
      <c r="Q85">
        <v>0</v>
      </c>
      <c r="R85">
        <v>3.1094527566335923</v>
      </c>
      <c r="S85">
        <v>2.0711865591397847</v>
      </c>
      <c r="T85">
        <v>0</v>
      </c>
      <c r="U85">
        <v>243.68367696829358</v>
      </c>
      <c r="V85">
        <v>2.3436210758439353</v>
      </c>
      <c r="W85">
        <v>7.4893440390158181</v>
      </c>
      <c r="X85">
        <v>29.96270194825933</v>
      </c>
      <c r="Y85">
        <v>0</v>
      </c>
      <c r="Z85">
        <v>3.329330399999999</v>
      </c>
      <c r="AA85">
        <v>10.705612320000002</v>
      </c>
      <c r="AB85">
        <v>10.038000959999998</v>
      </c>
      <c r="AC85">
        <v>7.3729167119999994</v>
      </c>
      <c r="AD85">
        <v>9.279980091199997</v>
      </c>
      <c r="AE85">
        <v>12.557062471200002</v>
      </c>
      <c r="AF85">
        <v>0</v>
      </c>
      <c r="AG85">
        <v>0</v>
      </c>
      <c r="AH85">
        <v>29.70087315</v>
      </c>
      <c r="AI85">
        <v>0</v>
      </c>
      <c r="AJ85">
        <v>0</v>
      </c>
      <c r="AK85">
        <v>13.05241695</v>
      </c>
      <c r="AL85">
        <v>2.9510000000000005</v>
      </c>
      <c r="AM85">
        <v>3.9975369983999998</v>
      </c>
      <c r="AN85">
        <v>0</v>
      </c>
      <c r="AO85">
        <v>2.0162519999999997</v>
      </c>
      <c r="AP85">
        <v>2.7656790000000004</v>
      </c>
      <c r="AQ85">
        <v>0</v>
      </c>
      <c r="AR85">
        <v>2.8041599999999995</v>
      </c>
      <c r="AS85">
        <v>2.6651102399999997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19.672517471854682</v>
      </c>
      <c r="BB85">
        <f t="shared" si="1"/>
        <v>545.62970406334512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14.460791237582962</v>
      </c>
      <c r="L86">
        <v>4.0663564850102873E-4</v>
      </c>
      <c r="M86">
        <v>0</v>
      </c>
      <c r="N86">
        <v>30.003477588871714</v>
      </c>
      <c r="O86">
        <v>50.383340343544397</v>
      </c>
      <c r="P86">
        <v>68.580860672306656</v>
      </c>
      <c r="Q86">
        <v>0</v>
      </c>
      <c r="R86">
        <v>3.0045126213592228</v>
      </c>
      <c r="S86">
        <v>2.0009577529139544</v>
      </c>
      <c r="T86">
        <v>0</v>
      </c>
      <c r="U86">
        <v>243.68367696829358</v>
      </c>
      <c r="V86">
        <v>2.3436210758439353</v>
      </c>
      <c r="W86">
        <v>7.4893440390158181</v>
      </c>
      <c r="X86">
        <v>29.96270194825933</v>
      </c>
      <c r="Y86">
        <v>0</v>
      </c>
      <c r="Z86">
        <v>3.329330399999999</v>
      </c>
      <c r="AA86">
        <v>10.705612320000002</v>
      </c>
      <c r="AB86">
        <v>10.038000959999998</v>
      </c>
      <c r="AC86">
        <v>7.3729167119999994</v>
      </c>
      <c r="AD86">
        <v>9.279980091199997</v>
      </c>
      <c r="AE86">
        <v>12.557062471200002</v>
      </c>
      <c r="AF86">
        <v>0</v>
      </c>
      <c r="AG86">
        <v>0</v>
      </c>
      <c r="AH86">
        <v>29.70087315</v>
      </c>
      <c r="AI86">
        <v>0</v>
      </c>
      <c r="AJ86">
        <v>0</v>
      </c>
      <c r="AK86">
        <v>13.05241695</v>
      </c>
      <c r="AL86">
        <v>2.9510000000000005</v>
      </c>
      <c r="AM86">
        <v>3.9975369983999998</v>
      </c>
      <c r="AN86">
        <v>0</v>
      </c>
      <c r="AO86">
        <v>2.0162519999999997</v>
      </c>
      <c r="AP86">
        <v>2.7656790000000004</v>
      </c>
      <c r="AQ86">
        <v>0</v>
      </c>
      <c r="AR86">
        <v>2.8041599999999995</v>
      </c>
      <c r="AS86">
        <v>2.6651102399999997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19.667207154517875</v>
      </c>
      <c r="BB86">
        <f t="shared" si="1"/>
        <v>545.48241502192218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14.460791237582962</v>
      </c>
      <c r="L87">
        <v>4.0663564850102873E-4</v>
      </c>
      <c r="M87">
        <v>0</v>
      </c>
      <c r="N87">
        <v>30.003477588871714</v>
      </c>
      <c r="O87">
        <v>50.383340343544397</v>
      </c>
      <c r="P87">
        <v>68.580860672306656</v>
      </c>
      <c r="Q87">
        <v>0</v>
      </c>
      <c r="R87">
        <v>3.0045126213592228</v>
      </c>
      <c r="S87">
        <v>2.0718215036378336</v>
      </c>
      <c r="T87">
        <v>0</v>
      </c>
      <c r="U87">
        <v>243.68367696829358</v>
      </c>
      <c r="V87">
        <v>2.5374015854823306</v>
      </c>
      <c r="W87">
        <v>10.793691697560975</v>
      </c>
      <c r="X87">
        <v>36.002900865413139</v>
      </c>
      <c r="Y87">
        <v>0</v>
      </c>
      <c r="Z87">
        <v>3.329330399999999</v>
      </c>
      <c r="AA87">
        <v>10.705612320000002</v>
      </c>
      <c r="AB87">
        <v>10.038000959999998</v>
      </c>
      <c r="AC87">
        <v>7.3729167119999994</v>
      </c>
      <c r="AD87">
        <v>9.279980091199997</v>
      </c>
      <c r="AE87">
        <v>12.557062471200002</v>
      </c>
      <c r="AF87">
        <v>0</v>
      </c>
      <c r="AG87">
        <v>0</v>
      </c>
      <c r="AH87">
        <v>29.70087315</v>
      </c>
      <c r="AI87">
        <v>0</v>
      </c>
      <c r="AJ87">
        <v>0</v>
      </c>
      <c r="AK87">
        <v>13.05241695</v>
      </c>
      <c r="AL87">
        <v>2.9510000000000005</v>
      </c>
      <c r="AM87">
        <v>3.9975369983999998</v>
      </c>
      <c r="AN87">
        <v>0</v>
      </c>
      <c r="AO87">
        <v>2.0162519999999997</v>
      </c>
      <c r="AP87">
        <v>2.6029919999999995</v>
      </c>
      <c r="AQ87">
        <v>0</v>
      </c>
      <c r="AR87">
        <v>13.459967999999998</v>
      </c>
      <c r="AS87">
        <v>2.6651102399999997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20.366767511917597</v>
      </c>
      <c r="BB87">
        <f t="shared" si="1"/>
        <v>564.88516650058375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14.460791237582962</v>
      </c>
      <c r="L88">
        <v>4.0663564850102873E-4</v>
      </c>
      <c r="M88">
        <v>0</v>
      </c>
      <c r="N88">
        <v>30.003477588871714</v>
      </c>
      <c r="O88">
        <v>50.383340343544397</v>
      </c>
      <c r="P88">
        <v>68.580860672306656</v>
      </c>
      <c r="Q88">
        <v>0</v>
      </c>
      <c r="R88">
        <v>3.1085925294475913</v>
      </c>
      <c r="S88">
        <v>2.0718215036378336</v>
      </c>
      <c r="T88">
        <v>0</v>
      </c>
      <c r="U88">
        <v>243.68367696829358</v>
      </c>
      <c r="V88">
        <v>4.956485758912825E-3</v>
      </c>
      <c r="W88">
        <v>10.793691697560975</v>
      </c>
      <c r="X88">
        <v>36.002900865413139</v>
      </c>
      <c r="Y88">
        <v>0</v>
      </c>
      <c r="Z88">
        <v>3.329330399999999</v>
      </c>
      <c r="AA88">
        <v>7.1370748800000001</v>
      </c>
      <c r="AB88">
        <v>10.038000959999998</v>
      </c>
      <c r="AC88">
        <v>7.3729167119999994</v>
      </c>
      <c r="AD88">
        <v>9.279980091199997</v>
      </c>
      <c r="AE88">
        <v>12.557062471200002</v>
      </c>
      <c r="AF88">
        <v>0</v>
      </c>
      <c r="AG88">
        <v>0</v>
      </c>
      <c r="AH88">
        <v>23.760698519999998</v>
      </c>
      <c r="AI88">
        <v>0</v>
      </c>
      <c r="AJ88">
        <v>0</v>
      </c>
      <c r="AK88">
        <v>13.05241695</v>
      </c>
      <c r="AL88">
        <v>2.9510000000000005</v>
      </c>
      <c r="AM88">
        <v>3.9975369983999998</v>
      </c>
      <c r="AN88">
        <v>0</v>
      </c>
      <c r="AO88">
        <v>2.0162519999999997</v>
      </c>
      <c r="AP88">
        <v>2.6029919999999995</v>
      </c>
      <c r="AQ88">
        <v>0</v>
      </c>
      <c r="AR88">
        <v>1.4020799999999998</v>
      </c>
      <c r="AS88">
        <v>2.6651102399999997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19.531742417975742</v>
      </c>
      <c r="BB88">
        <f t="shared" si="1"/>
        <v>541.72522633289054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14.460791237582962</v>
      </c>
      <c r="L89">
        <v>1.5114257795669189E-5</v>
      </c>
      <c r="M89">
        <v>0</v>
      </c>
      <c r="N89">
        <v>30.003477588871714</v>
      </c>
      <c r="O89">
        <v>50.383340343544397</v>
      </c>
      <c r="P89">
        <v>68.580860672306656</v>
      </c>
      <c r="Q89">
        <v>0</v>
      </c>
      <c r="R89">
        <v>3.2414504593235836</v>
      </c>
      <c r="S89">
        <v>2.0705764354958984</v>
      </c>
      <c r="T89">
        <v>0</v>
      </c>
      <c r="U89">
        <v>243.68367696829358</v>
      </c>
      <c r="V89">
        <v>0</v>
      </c>
      <c r="W89">
        <v>11.788826309444071</v>
      </c>
      <c r="X89">
        <v>36.002900865413139</v>
      </c>
      <c r="Y89">
        <v>0</v>
      </c>
      <c r="Z89">
        <v>3.329330399999999</v>
      </c>
      <c r="AA89">
        <v>7.1370748800000001</v>
      </c>
      <c r="AB89">
        <v>10.038000959999998</v>
      </c>
      <c r="AC89">
        <v>7.3729167119999994</v>
      </c>
      <c r="AD89">
        <v>6.9438833099999995</v>
      </c>
      <c r="AE89">
        <v>12.557062471200002</v>
      </c>
      <c r="AF89">
        <v>0</v>
      </c>
      <c r="AG89">
        <v>0</v>
      </c>
      <c r="AH89">
        <v>22.846825499999998</v>
      </c>
      <c r="AI89">
        <v>0</v>
      </c>
      <c r="AJ89">
        <v>0</v>
      </c>
      <c r="AK89">
        <v>13.05241695</v>
      </c>
      <c r="AL89">
        <v>2.9510000000000005</v>
      </c>
      <c r="AM89">
        <v>3.9975369983999998</v>
      </c>
      <c r="AN89">
        <v>0</v>
      </c>
      <c r="AO89">
        <v>2.0162519999999997</v>
      </c>
      <c r="AP89">
        <v>2.6029919999999995</v>
      </c>
      <c r="AQ89">
        <v>0</v>
      </c>
      <c r="AR89">
        <v>1.4020799999999998</v>
      </c>
      <c r="AS89">
        <v>2.6651102399999997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19.457668180679306</v>
      </c>
      <c r="BB89">
        <f t="shared" si="1"/>
        <v>539.67073023545447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14.460791237582962</v>
      </c>
      <c r="L90">
        <v>1.5114257795669189E-5</v>
      </c>
      <c r="M90">
        <v>0</v>
      </c>
      <c r="N90">
        <v>30.003477588871714</v>
      </c>
      <c r="O90">
        <v>50.383340343544397</v>
      </c>
      <c r="P90">
        <v>68.580860672306656</v>
      </c>
      <c r="Q90">
        <v>0</v>
      </c>
      <c r="R90">
        <v>3.2414504593235836</v>
      </c>
      <c r="S90">
        <v>2.0705764354958984</v>
      </c>
      <c r="T90">
        <v>0</v>
      </c>
      <c r="U90">
        <v>243.68367696829358</v>
      </c>
      <c r="V90">
        <v>0</v>
      </c>
      <c r="W90">
        <v>11.788826309444071</v>
      </c>
      <c r="X90">
        <v>36.002900865413139</v>
      </c>
      <c r="Y90">
        <v>0</v>
      </c>
      <c r="Z90">
        <v>3.329330399999999</v>
      </c>
      <c r="AA90">
        <v>7.1370748800000001</v>
      </c>
      <c r="AB90">
        <v>6.6716807999999999</v>
      </c>
      <c r="AC90">
        <v>4.9152778079999999</v>
      </c>
      <c r="AD90">
        <v>4.6292555399999999</v>
      </c>
      <c r="AE90">
        <v>12.557062471200002</v>
      </c>
      <c r="AF90">
        <v>0</v>
      </c>
      <c r="AG90">
        <v>0</v>
      </c>
      <c r="AH90">
        <v>17.82052389</v>
      </c>
      <c r="AI90">
        <v>0</v>
      </c>
      <c r="AJ90">
        <v>0</v>
      </c>
      <c r="AK90">
        <v>13.05241695</v>
      </c>
      <c r="AL90">
        <v>2.9510000000000005</v>
      </c>
      <c r="AM90">
        <v>3.9975369983999998</v>
      </c>
      <c r="AN90">
        <v>0</v>
      </c>
      <c r="AO90">
        <v>2.0162519999999997</v>
      </c>
      <c r="AP90">
        <v>2.6029919999999995</v>
      </c>
      <c r="AQ90">
        <v>0</v>
      </c>
      <c r="AR90">
        <v>1.4020799999999998</v>
      </c>
      <c r="AS90">
        <v>2.6651102399999997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18.999529873079304</v>
      </c>
      <c r="BB90">
        <f t="shared" si="1"/>
        <v>526.96398009905442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14.460791237582962</v>
      </c>
      <c r="L91">
        <v>1.5114257795669189E-5</v>
      </c>
      <c r="M91">
        <v>0</v>
      </c>
      <c r="N91">
        <v>30.003477588871714</v>
      </c>
      <c r="O91">
        <v>50.383340343544397</v>
      </c>
      <c r="P91">
        <v>68.580860672306656</v>
      </c>
      <c r="Q91">
        <v>0</v>
      </c>
      <c r="R91">
        <v>3.3153166666666669</v>
      </c>
      <c r="S91">
        <v>2.0716573108008816</v>
      </c>
      <c r="T91">
        <v>0</v>
      </c>
      <c r="U91">
        <v>243.68367696829358</v>
      </c>
      <c r="V91">
        <v>0</v>
      </c>
      <c r="W91">
        <v>11.788826309444071</v>
      </c>
      <c r="X91">
        <v>36.002900865413139</v>
      </c>
      <c r="Y91">
        <v>0</v>
      </c>
      <c r="Z91">
        <v>3.329330399999999</v>
      </c>
      <c r="AA91">
        <v>7.1370748800000001</v>
      </c>
      <c r="AB91">
        <v>6.6716807999999999</v>
      </c>
      <c r="AC91">
        <v>4.9152778079999999</v>
      </c>
      <c r="AD91">
        <v>2.1804464499999998</v>
      </c>
      <c r="AE91">
        <v>10.98237842</v>
      </c>
      <c r="AF91">
        <v>0</v>
      </c>
      <c r="AG91">
        <v>0</v>
      </c>
      <c r="AH91">
        <v>17.82052389</v>
      </c>
      <c r="AI91">
        <v>0</v>
      </c>
      <c r="AJ91">
        <v>0</v>
      </c>
      <c r="AK91">
        <v>13.05241695</v>
      </c>
      <c r="AL91">
        <v>2.9510000000000005</v>
      </c>
      <c r="AM91">
        <v>3.9975369983999998</v>
      </c>
      <c r="AN91">
        <v>0</v>
      </c>
      <c r="AO91">
        <v>2.0162519999999997</v>
      </c>
      <c r="AP91">
        <v>2.6029919999999995</v>
      </c>
      <c r="AQ91">
        <v>0</v>
      </c>
      <c r="AR91">
        <v>2.8041599999999995</v>
      </c>
      <c r="AS91">
        <v>2.6651102399999997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18.910912745662856</v>
      </c>
      <c r="BB91">
        <f t="shared" si="1"/>
        <v>524.50613116791897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14.460791237582962</v>
      </c>
      <c r="L92">
        <v>1.5114257795669189E-5</v>
      </c>
      <c r="M92">
        <v>0</v>
      </c>
      <c r="N92">
        <v>30.003477588871714</v>
      </c>
      <c r="O92">
        <v>50.383340343544397</v>
      </c>
      <c r="P92">
        <v>68.580860672306656</v>
      </c>
      <c r="Q92">
        <v>0</v>
      </c>
      <c r="R92">
        <v>3.3153166666666669</v>
      </c>
      <c r="S92">
        <v>2.0716573108008816</v>
      </c>
      <c r="T92">
        <v>0</v>
      </c>
      <c r="U92">
        <v>243.68367696829358</v>
      </c>
      <c r="V92">
        <v>0</v>
      </c>
      <c r="W92">
        <v>11.788826309444071</v>
      </c>
      <c r="X92">
        <v>36.002900865413139</v>
      </c>
      <c r="Y92">
        <v>0</v>
      </c>
      <c r="Z92">
        <v>3.329330399999999</v>
      </c>
      <c r="AA92">
        <v>4.4145199999999996</v>
      </c>
      <c r="AB92">
        <v>6.6716807999999999</v>
      </c>
      <c r="AC92">
        <v>4.9152778079999999</v>
      </c>
      <c r="AD92">
        <v>2.1804464499999998</v>
      </c>
      <c r="AE92">
        <v>7.8212783999999997</v>
      </c>
      <c r="AF92">
        <v>0</v>
      </c>
      <c r="AG92">
        <v>0</v>
      </c>
      <c r="AH92">
        <v>17.82052389</v>
      </c>
      <c r="AI92">
        <v>0</v>
      </c>
      <c r="AJ92">
        <v>0</v>
      </c>
      <c r="AK92">
        <v>13.05241695</v>
      </c>
      <c r="AL92">
        <v>2.9510000000000005</v>
      </c>
      <c r="AM92">
        <v>3.9975369983999998</v>
      </c>
      <c r="AN92">
        <v>0</v>
      </c>
      <c r="AO92">
        <v>2.0162519999999997</v>
      </c>
      <c r="AP92">
        <v>2.6029919999999995</v>
      </c>
      <c r="AQ92">
        <v>0</v>
      </c>
      <c r="AR92">
        <v>2.8041599999999995</v>
      </c>
      <c r="AS92">
        <v>2.6651102399999997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18.706161740462854</v>
      </c>
      <c r="BB92">
        <f t="shared" si="1"/>
        <v>518.82722727311887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14.460791237582962</v>
      </c>
      <c r="L93">
        <v>1.5114257795669189E-5</v>
      </c>
      <c r="M93">
        <v>0</v>
      </c>
      <c r="N93">
        <v>30.003477588871714</v>
      </c>
      <c r="O93">
        <v>50.383340343544397</v>
      </c>
      <c r="P93">
        <v>68.580860672306656</v>
      </c>
      <c r="Q93">
        <v>0</v>
      </c>
      <c r="R93">
        <v>3.3153166666666669</v>
      </c>
      <c r="S93">
        <v>2.0716573108008816</v>
      </c>
      <c r="T93">
        <v>0</v>
      </c>
      <c r="U93">
        <v>243.68367696829358</v>
      </c>
      <c r="V93">
        <v>0</v>
      </c>
      <c r="W93">
        <v>11.788826309444071</v>
      </c>
      <c r="X93">
        <v>36.002900865413139</v>
      </c>
      <c r="Y93">
        <v>0</v>
      </c>
      <c r="Z93">
        <v>3.329330399999999</v>
      </c>
      <c r="AA93">
        <v>3.4914839999999994</v>
      </c>
      <c r="AB93">
        <v>6.6716807999999999</v>
      </c>
      <c r="AC93">
        <v>4.9152778079999999</v>
      </c>
      <c r="AD93">
        <v>2.1804464499999998</v>
      </c>
      <c r="AE93">
        <v>3.9106391999999999</v>
      </c>
      <c r="AF93">
        <v>0</v>
      </c>
      <c r="AG93">
        <v>0</v>
      </c>
      <c r="AH93">
        <v>17.82052389</v>
      </c>
      <c r="AI93">
        <v>0</v>
      </c>
      <c r="AJ93">
        <v>0</v>
      </c>
      <c r="AK93">
        <v>13.05241695</v>
      </c>
      <c r="AL93">
        <v>0.59019999999999995</v>
      </c>
      <c r="AM93">
        <v>3.9975369983999998</v>
      </c>
      <c r="AN93">
        <v>0</v>
      </c>
      <c r="AO93">
        <v>2.3149559999999996</v>
      </c>
      <c r="AP93">
        <v>2.6029919999999995</v>
      </c>
      <c r="AQ93">
        <v>0</v>
      </c>
      <c r="AR93">
        <v>2.243328</v>
      </c>
      <c r="AS93">
        <v>1.3667232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18.401488245871121</v>
      </c>
      <c r="BB93">
        <f t="shared" si="1"/>
        <v>510.37691052771078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14.460791237582962</v>
      </c>
      <c r="L94">
        <v>1.5114257795669189E-5</v>
      </c>
      <c r="M94">
        <v>0</v>
      </c>
      <c r="N94">
        <v>30.003477588871714</v>
      </c>
      <c r="O94">
        <v>50.383340343544397</v>
      </c>
      <c r="P94">
        <v>68.580860672306656</v>
      </c>
      <c r="Q94">
        <v>0</v>
      </c>
      <c r="R94">
        <v>3.3153166666666669</v>
      </c>
      <c r="S94">
        <v>2.0716573108008816</v>
      </c>
      <c r="T94">
        <v>0</v>
      </c>
      <c r="U94">
        <v>243.68367696829358</v>
      </c>
      <c r="V94">
        <v>0</v>
      </c>
      <c r="W94">
        <v>11.788826309444071</v>
      </c>
      <c r="X94">
        <v>36.002900865413139</v>
      </c>
      <c r="Y94">
        <v>0</v>
      </c>
      <c r="Z94">
        <v>1.6646651999999995</v>
      </c>
      <c r="AA94">
        <v>0</v>
      </c>
      <c r="AB94">
        <v>6.6716807999999999</v>
      </c>
      <c r="AC94">
        <v>4.9152778079999999</v>
      </c>
      <c r="AD94">
        <v>2.1804464499999998</v>
      </c>
      <c r="AE94">
        <v>3.9106391999999999</v>
      </c>
      <c r="AF94">
        <v>0</v>
      </c>
      <c r="AG94">
        <v>0</v>
      </c>
      <c r="AH94">
        <v>17.459784540000001</v>
      </c>
      <c r="AI94">
        <v>0</v>
      </c>
      <c r="AJ94">
        <v>0</v>
      </c>
      <c r="AK94">
        <v>13.05241695</v>
      </c>
      <c r="AL94">
        <v>0.59019999999999995</v>
      </c>
      <c r="AM94">
        <v>2.6812748159999997</v>
      </c>
      <c r="AN94">
        <v>0</v>
      </c>
      <c r="AO94">
        <v>2.3149559999999996</v>
      </c>
      <c r="AP94">
        <v>2.6029919999999995</v>
      </c>
      <c r="AQ94">
        <v>0</v>
      </c>
      <c r="AR94">
        <v>2.243328</v>
      </c>
      <c r="AS94">
        <v>1.3667232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18.16369433067112</v>
      </c>
      <c r="BB94">
        <f t="shared" si="1"/>
        <v>503.78155371051071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14.460791237582962</v>
      </c>
      <c r="L95">
        <v>1.5114257795669189E-5</v>
      </c>
      <c r="M95">
        <v>0</v>
      </c>
      <c r="N95">
        <v>30.003477588871714</v>
      </c>
      <c r="O95">
        <v>50.383340343544397</v>
      </c>
      <c r="P95">
        <v>68.580860672306656</v>
      </c>
      <c r="Q95">
        <v>0</v>
      </c>
      <c r="R95">
        <v>3.3153166666666669</v>
      </c>
      <c r="S95">
        <v>2.0716573108008816</v>
      </c>
      <c r="T95">
        <v>0</v>
      </c>
      <c r="U95">
        <v>243.68367696829358</v>
      </c>
      <c r="V95">
        <v>1.7944468070629834E-3</v>
      </c>
      <c r="W95">
        <v>11.788826309444071</v>
      </c>
      <c r="X95">
        <v>36.002900865413139</v>
      </c>
      <c r="Y95">
        <v>0</v>
      </c>
      <c r="Z95">
        <v>0</v>
      </c>
      <c r="AA95">
        <v>0</v>
      </c>
      <c r="AB95">
        <v>3.3189072000000004</v>
      </c>
      <c r="AC95">
        <v>2.457638904</v>
      </c>
      <c r="AD95">
        <v>2.1804464499999998</v>
      </c>
      <c r="AE95">
        <v>3.9106391999999999</v>
      </c>
      <c r="AF95">
        <v>0</v>
      </c>
      <c r="AG95">
        <v>0</v>
      </c>
      <c r="AH95">
        <v>16.834503000000002</v>
      </c>
      <c r="AI95">
        <v>0</v>
      </c>
      <c r="AJ95">
        <v>0</v>
      </c>
      <c r="AK95">
        <v>13.05241695</v>
      </c>
      <c r="AL95">
        <v>0.59019999999999995</v>
      </c>
      <c r="AM95">
        <v>1.3406374079999999</v>
      </c>
      <c r="AN95">
        <v>0</v>
      </c>
      <c r="AO95">
        <v>2.3149559999999996</v>
      </c>
      <c r="AP95">
        <v>2.2776180000000004</v>
      </c>
      <c r="AQ95">
        <v>0</v>
      </c>
      <c r="AR95">
        <v>1.6824959999999998</v>
      </c>
      <c r="AS95">
        <v>1.3667232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17.804370460978173</v>
      </c>
      <c r="BB95">
        <f t="shared" si="1"/>
        <v>493.81546937501076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14.460791237582962</v>
      </c>
      <c r="L96">
        <v>1.5114257795669189E-5</v>
      </c>
      <c r="M96">
        <v>0</v>
      </c>
      <c r="N96">
        <v>30.003477588871714</v>
      </c>
      <c r="O96">
        <v>50.383340343544397</v>
      </c>
      <c r="P96">
        <v>68.580860672306656</v>
      </c>
      <c r="Q96">
        <v>0</v>
      </c>
      <c r="R96">
        <v>3.3153166666666669</v>
      </c>
      <c r="S96">
        <v>2.0716573108008816</v>
      </c>
      <c r="T96">
        <v>0</v>
      </c>
      <c r="U96">
        <v>243.68367696829358</v>
      </c>
      <c r="V96">
        <v>1.7944468070629834E-3</v>
      </c>
      <c r="W96">
        <v>11.788826309444071</v>
      </c>
      <c r="X96">
        <v>36.002900865413139</v>
      </c>
      <c r="Y96">
        <v>0</v>
      </c>
      <c r="Z96">
        <v>0</v>
      </c>
      <c r="AA96">
        <v>0</v>
      </c>
      <c r="AB96">
        <v>3.3189072000000004</v>
      </c>
      <c r="AC96">
        <v>0</v>
      </c>
      <c r="AD96">
        <v>2.1804464499999998</v>
      </c>
      <c r="AE96">
        <v>3.9106391999999999</v>
      </c>
      <c r="AF96">
        <v>0</v>
      </c>
      <c r="AG96">
        <v>0</v>
      </c>
      <c r="AH96">
        <v>16.834503000000002</v>
      </c>
      <c r="AI96">
        <v>0</v>
      </c>
      <c r="AJ96">
        <v>0</v>
      </c>
      <c r="AK96">
        <v>13.05241695</v>
      </c>
      <c r="AL96">
        <v>7.3775000000000013</v>
      </c>
      <c r="AM96">
        <v>0</v>
      </c>
      <c r="AN96">
        <v>0</v>
      </c>
      <c r="AO96">
        <v>2.3149559999999996</v>
      </c>
      <c r="AP96">
        <v>2.2776180000000004</v>
      </c>
      <c r="AQ96">
        <v>0</v>
      </c>
      <c r="AR96">
        <v>1.6824959999999998</v>
      </c>
      <c r="AS96">
        <v>1.3667232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17.908388621469918</v>
      </c>
      <c r="BB96">
        <f t="shared" si="1"/>
        <v>496.70047490251903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14.460791237582962</v>
      </c>
      <c r="L97">
        <v>1.5114257795669189E-5</v>
      </c>
      <c r="M97">
        <v>0</v>
      </c>
      <c r="N97">
        <v>30.003477588871714</v>
      </c>
      <c r="O97">
        <v>50.383340343544397</v>
      </c>
      <c r="P97">
        <v>68.580860672306656</v>
      </c>
      <c r="Q97">
        <v>0</v>
      </c>
      <c r="R97">
        <v>3.3153166666666669</v>
      </c>
      <c r="S97">
        <v>2.0716573108008816</v>
      </c>
      <c r="T97">
        <v>0</v>
      </c>
      <c r="U97">
        <v>243.68367696829358</v>
      </c>
      <c r="V97">
        <v>0</v>
      </c>
      <c r="W97">
        <v>11.788826309444071</v>
      </c>
      <c r="X97">
        <v>36.002900865413139</v>
      </c>
      <c r="Y97">
        <v>0</v>
      </c>
      <c r="Z97">
        <v>0</v>
      </c>
      <c r="AA97">
        <v>0</v>
      </c>
      <c r="AB97">
        <v>3.3189072000000004</v>
      </c>
      <c r="AC97">
        <v>0</v>
      </c>
      <c r="AD97">
        <v>2.1804464499999998</v>
      </c>
      <c r="AE97">
        <v>3.9106391999999999</v>
      </c>
      <c r="AF97">
        <v>0</v>
      </c>
      <c r="AG97">
        <v>0</v>
      </c>
      <c r="AH97">
        <v>16.834503000000002</v>
      </c>
      <c r="AI97">
        <v>0</v>
      </c>
      <c r="AJ97">
        <v>0</v>
      </c>
      <c r="AK97">
        <v>13.05241695</v>
      </c>
      <c r="AL97">
        <v>17.706</v>
      </c>
      <c r="AM97">
        <v>0</v>
      </c>
      <c r="AN97">
        <v>0</v>
      </c>
      <c r="AO97">
        <v>2.3149559999999996</v>
      </c>
      <c r="AP97">
        <v>2.4403049999999995</v>
      </c>
      <c r="AQ97">
        <v>0</v>
      </c>
      <c r="AR97">
        <v>1.6824959999999998</v>
      </c>
      <c r="AS97">
        <v>1.3667232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18.273419380662848</v>
      </c>
      <c r="BB97">
        <f t="shared" si="1"/>
        <v>506.82483669651901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14.460791237582962</v>
      </c>
      <c r="L98">
        <v>1.5114257795669189E-5</v>
      </c>
      <c r="M98">
        <v>0</v>
      </c>
      <c r="N98">
        <v>30.003477588871714</v>
      </c>
      <c r="O98">
        <v>50.383340343544397</v>
      </c>
      <c r="P98">
        <v>68.580860672306656</v>
      </c>
      <c r="Q98">
        <v>0</v>
      </c>
      <c r="R98">
        <v>3.3153166666666669</v>
      </c>
      <c r="S98">
        <v>2.0716573108008816</v>
      </c>
      <c r="T98">
        <v>0</v>
      </c>
      <c r="U98">
        <v>243.68367696829358</v>
      </c>
      <c r="V98">
        <v>0</v>
      </c>
      <c r="W98">
        <v>11.788826309444071</v>
      </c>
      <c r="X98">
        <v>36.002900865413139</v>
      </c>
      <c r="Y98">
        <v>0</v>
      </c>
      <c r="Z98">
        <v>0</v>
      </c>
      <c r="AA98">
        <v>0</v>
      </c>
      <c r="AB98">
        <v>3.3189072000000004</v>
      </c>
      <c r="AC98">
        <v>0</v>
      </c>
      <c r="AD98">
        <v>2.1804464499999998</v>
      </c>
      <c r="AE98">
        <v>3.9106391999999999</v>
      </c>
      <c r="AF98">
        <v>0</v>
      </c>
      <c r="AG98">
        <v>0</v>
      </c>
      <c r="AH98">
        <v>16.834503000000002</v>
      </c>
      <c r="AI98">
        <v>0</v>
      </c>
      <c r="AJ98">
        <v>0</v>
      </c>
      <c r="AK98">
        <v>13.05241695</v>
      </c>
      <c r="AL98">
        <v>17.706</v>
      </c>
      <c r="AM98">
        <v>0</v>
      </c>
      <c r="AN98">
        <v>0</v>
      </c>
      <c r="AO98">
        <v>2.3149559999999996</v>
      </c>
      <c r="AP98">
        <v>2.4403049999999995</v>
      </c>
      <c r="AQ98">
        <v>0</v>
      </c>
      <c r="AR98">
        <v>1.6824959999999998</v>
      </c>
      <c r="AS98">
        <v>1.3667232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18.273419380662848</v>
      </c>
      <c r="BB98">
        <f t="shared" si="1"/>
        <v>506.82483669651901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0.45270162361949695</v>
      </c>
      <c r="L99">
        <f t="shared" si="2"/>
        <v>8.5105694149123005E-7</v>
      </c>
      <c r="M99">
        <f t="shared" si="2"/>
        <v>0</v>
      </c>
      <c r="N99">
        <f t="shared" si="2"/>
        <v>0.72008346213292029</v>
      </c>
      <c r="O99">
        <f t="shared" si="2"/>
        <v>1.2092001682450648</v>
      </c>
      <c r="P99">
        <f t="shared" si="2"/>
        <v>1.6204393745002366</v>
      </c>
      <c r="Q99">
        <f t="shared" si="2"/>
        <v>0</v>
      </c>
      <c r="R99">
        <f t="shared" si="2"/>
        <v>0.12965785692559259</v>
      </c>
      <c r="S99">
        <f t="shared" si="2"/>
        <v>8.2161622058026171E-2</v>
      </c>
      <c r="T99">
        <f t="shared" si="2"/>
        <v>0</v>
      </c>
      <c r="U99">
        <f t="shared" si="2"/>
        <v>5.8484082472390391</v>
      </c>
      <c r="V99">
        <f t="shared" si="2"/>
        <v>1.9460336544840164E-2</v>
      </c>
      <c r="W99">
        <f t="shared" si="2"/>
        <v>0.19646636661638683</v>
      </c>
      <c r="X99">
        <f t="shared" si="2"/>
        <v>0.56436849063584593</v>
      </c>
      <c r="Y99">
        <f t="shared" si="2"/>
        <v>0</v>
      </c>
      <c r="Z99">
        <f t="shared" si="2"/>
        <v>3.2873086400000015E-2</v>
      </c>
      <c r="AA99">
        <f t="shared" si="2"/>
        <v>5.0163194059999999E-2</v>
      </c>
      <c r="AB99">
        <f t="shared" si="2"/>
        <v>7.1778141480000016E-2</v>
      </c>
      <c r="AC99">
        <f t="shared" si="2"/>
        <v>5.2224826710000033E-2</v>
      </c>
      <c r="AD99">
        <f t="shared" si="2"/>
        <v>0.10545477665449997</v>
      </c>
      <c r="AE99">
        <f t="shared" si="2"/>
        <v>0.13432589410760007</v>
      </c>
      <c r="AF99">
        <f t="shared" si="2"/>
        <v>0</v>
      </c>
      <c r="AG99">
        <f t="shared" si="2"/>
        <v>0</v>
      </c>
      <c r="AH99">
        <f t="shared" si="2"/>
        <v>0.30061612500000012</v>
      </c>
      <c r="AI99">
        <f t="shared" si="2"/>
        <v>2.8892640562499985E-2</v>
      </c>
      <c r="AJ99">
        <f t="shared" si="2"/>
        <v>0</v>
      </c>
      <c r="AK99">
        <f t="shared" si="2"/>
        <v>0.31325800679999943</v>
      </c>
      <c r="AL99">
        <f t="shared" si="2"/>
        <v>0.12622902500000008</v>
      </c>
      <c r="AM99">
        <f t="shared" si="2"/>
        <v>2.3684932752799991E-2</v>
      </c>
      <c r="AN99">
        <f t="shared" si="2"/>
        <v>0</v>
      </c>
      <c r="AO99">
        <f t="shared" si="2"/>
        <v>5.9255406000000073E-2</v>
      </c>
      <c r="AP99">
        <f t="shared" si="2"/>
        <v>6.7873016400000097E-2</v>
      </c>
      <c r="AQ99">
        <f t="shared" si="2"/>
        <v>0</v>
      </c>
      <c r="AR99">
        <f t="shared" si="2"/>
        <v>6.5477136000000047E-2</v>
      </c>
      <c r="AS99">
        <f t="shared" si="2"/>
        <v>6.8233655759999942E-2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0.42954644014937571</v>
      </c>
      <c r="BB99">
        <f t="shared" si="1"/>
        <v>11.913741823112419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3.0470952964906952</v>
      </c>
      <c r="L3">
        <v>0</v>
      </c>
      <c r="M3">
        <v>28.220651959170237</v>
      </c>
      <c r="N3">
        <v>36.250748647604325</v>
      </c>
      <c r="O3">
        <v>0</v>
      </c>
      <c r="P3">
        <v>38.529784936479132</v>
      </c>
      <c r="Q3">
        <v>0</v>
      </c>
      <c r="R3">
        <v>13.008823691295245</v>
      </c>
      <c r="S3">
        <v>8.1019478293086014</v>
      </c>
      <c r="T3">
        <v>0</v>
      </c>
      <c r="U3">
        <v>53.531463751335956</v>
      </c>
      <c r="V3">
        <v>6.0401989284695015</v>
      </c>
      <c r="W3">
        <v>14.753419040600374</v>
      </c>
      <c r="X3">
        <v>45.254869297111021</v>
      </c>
      <c r="Y3">
        <v>0</v>
      </c>
      <c r="Z3">
        <v>2.01070584</v>
      </c>
      <c r="AA3">
        <v>0</v>
      </c>
      <c r="AB3">
        <v>4.0076609999999997</v>
      </c>
      <c r="AC3">
        <v>0</v>
      </c>
      <c r="AD3">
        <v>2.6344499999999997</v>
      </c>
      <c r="AE3">
        <v>4.7236488000000003</v>
      </c>
      <c r="AF3">
        <v>1.9662682</v>
      </c>
      <c r="AG3">
        <v>12.548734560000002</v>
      </c>
      <c r="AH3">
        <v>7.1774124500000003</v>
      </c>
      <c r="AI3">
        <v>0</v>
      </c>
      <c r="AJ3">
        <v>0</v>
      </c>
      <c r="AK3">
        <v>15.767067150000001</v>
      </c>
      <c r="AL3">
        <v>0</v>
      </c>
      <c r="AM3">
        <v>0</v>
      </c>
      <c r="AN3">
        <v>0.439873827</v>
      </c>
      <c r="AO3">
        <v>3.3373704000000002</v>
      </c>
      <c r="AP3">
        <v>3.9301080000000006</v>
      </c>
      <c r="AQ3">
        <v>0</v>
      </c>
      <c r="AR3">
        <v>16.257945599999999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11.452429631993764</v>
      </c>
      <c r="BB3">
        <f>SUM(B3:AZ3)-BA3</f>
        <v>317.64036426087131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3.0470952964906952</v>
      </c>
      <c r="L4">
        <v>0</v>
      </c>
      <c r="M4">
        <v>28.220651959170237</v>
      </c>
      <c r="N4">
        <v>36.250748647604325</v>
      </c>
      <c r="O4">
        <v>0</v>
      </c>
      <c r="P4">
        <v>38.526606698012046</v>
      </c>
      <c r="Q4">
        <v>0</v>
      </c>
      <c r="R4">
        <v>13.008823691295245</v>
      </c>
      <c r="S4">
        <v>8.1019478293086014</v>
      </c>
      <c r="T4">
        <v>0</v>
      </c>
      <c r="U4">
        <v>53.531463751335956</v>
      </c>
      <c r="V4">
        <v>6.0401989284695015</v>
      </c>
      <c r="W4">
        <v>14.235391632870995</v>
      </c>
      <c r="X4">
        <v>45.254869297111021</v>
      </c>
      <c r="Y4">
        <v>0</v>
      </c>
      <c r="Z4">
        <v>2.01070584</v>
      </c>
      <c r="AA4">
        <v>0</v>
      </c>
      <c r="AB4">
        <v>4.0076609999999997</v>
      </c>
      <c r="AC4">
        <v>0</v>
      </c>
      <c r="AD4">
        <v>2.6344499999999997</v>
      </c>
      <c r="AE4">
        <v>4.7236488000000003</v>
      </c>
      <c r="AF4">
        <v>1.9662682</v>
      </c>
      <c r="AG4">
        <v>12.548734560000002</v>
      </c>
      <c r="AH4">
        <v>0</v>
      </c>
      <c r="AI4">
        <v>0</v>
      </c>
      <c r="AJ4">
        <v>0</v>
      </c>
      <c r="AK4">
        <v>15.767067150000001</v>
      </c>
      <c r="AL4">
        <v>0</v>
      </c>
      <c r="AM4">
        <v>0</v>
      </c>
      <c r="AN4">
        <v>0.439873827</v>
      </c>
      <c r="AO4">
        <v>3.3373704000000002</v>
      </c>
      <c r="AP4">
        <v>3.9301080000000006</v>
      </c>
      <c r="AQ4">
        <v>0</v>
      </c>
      <c r="AR4">
        <v>16.257945599999999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11.184517524055602</v>
      </c>
      <c r="BB4">
        <f t="shared" ref="BB4:BB67" si="0">SUM(B4:AZ4)-BA4</f>
        <v>310.20965827261301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3.0470952964906952</v>
      </c>
      <c r="L5">
        <v>0</v>
      </c>
      <c r="M5">
        <v>28.220651959170237</v>
      </c>
      <c r="N5">
        <v>36.250748647604325</v>
      </c>
      <c r="O5">
        <v>0</v>
      </c>
      <c r="P5">
        <v>38.52051401024606</v>
      </c>
      <c r="Q5">
        <v>0</v>
      </c>
      <c r="R5">
        <v>13.008823691295245</v>
      </c>
      <c r="S5">
        <v>8.1019478293086014</v>
      </c>
      <c r="T5">
        <v>0</v>
      </c>
      <c r="U5">
        <v>53.531463751335956</v>
      </c>
      <c r="V5">
        <v>6.0401989284695015</v>
      </c>
      <c r="W5">
        <v>14.235391632870995</v>
      </c>
      <c r="X5">
        <v>45.254869297111021</v>
      </c>
      <c r="Y5">
        <v>0</v>
      </c>
      <c r="Z5">
        <v>2.01070584</v>
      </c>
      <c r="AA5">
        <v>0</v>
      </c>
      <c r="AB5">
        <v>4.0076609999999997</v>
      </c>
      <c r="AC5">
        <v>0</v>
      </c>
      <c r="AD5">
        <v>2.6344499999999997</v>
      </c>
      <c r="AE5">
        <v>4.7236488000000003</v>
      </c>
      <c r="AF5">
        <v>1.9662682</v>
      </c>
      <c r="AG5">
        <v>12.548734560000002</v>
      </c>
      <c r="AH5">
        <v>0</v>
      </c>
      <c r="AI5">
        <v>0</v>
      </c>
      <c r="AJ5">
        <v>0</v>
      </c>
      <c r="AK5">
        <v>15.767067150000001</v>
      </c>
      <c r="AL5">
        <v>0</v>
      </c>
      <c r="AM5">
        <v>0</v>
      </c>
      <c r="AN5">
        <v>0.439873827</v>
      </c>
      <c r="AO5">
        <v>3.3373704000000002</v>
      </c>
      <c r="AP5">
        <v>3.3405917999999999</v>
      </c>
      <c r="AQ5">
        <v>0</v>
      </c>
      <c r="AR5">
        <v>1.0161216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10.633374920901947</v>
      </c>
      <c r="BB5">
        <f t="shared" si="0"/>
        <v>294.92336798800073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3.0470952964906952</v>
      </c>
      <c r="L6">
        <v>0</v>
      </c>
      <c r="M6">
        <v>28.220651959170237</v>
      </c>
      <c r="N6">
        <v>36.250748647604325</v>
      </c>
      <c r="O6">
        <v>0</v>
      </c>
      <c r="P6">
        <v>38.526606698012046</v>
      </c>
      <c r="Q6">
        <v>0</v>
      </c>
      <c r="R6">
        <v>13.008823691295245</v>
      </c>
      <c r="S6">
        <v>8.1019478293086014</v>
      </c>
      <c r="T6">
        <v>0</v>
      </c>
      <c r="U6">
        <v>53.531463751335956</v>
      </c>
      <c r="V6">
        <v>6.0401989284695015</v>
      </c>
      <c r="W6">
        <v>14.235391632870995</v>
      </c>
      <c r="X6">
        <v>45.254869297111021</v>
      </c>
      <c r="Y6">
        <v>0</v>
      </c>
      <c r="Z6">
        <v>2.01070584</v>
      </c>
      <c r="AA6">
        <v>0</v>
      </c>
      <c r="AB6">
        <v>4.0076609999999997</v>
      </c>
      <c r="AC6">
        <v>0</v>
      </c>
      <c r="AD6">
        <v>2.6344499999999997</v>
      </c>
      <c r="AE6">
        <v>4.7236488000000003</v>
      </c>
      <c r="AF6">
        <v>1.9662682</v>
      </c>
      <c r="AG6">
        <v>12.548734560000002</v>
      </c>
      <c r="AH6">
        <v>0</v>
      </c>
      <c r="AI6">
        <v>0</v>
      </c>
      <c r="AJ6">
        <v>0</v>
      </c>
      <c r="AK6">
        <v>15.767067150000001</v>
      </c>
      <c r="AL6">
        <v>0</v>
      </c>
      <c r="AM6">
        <v>0</v>
      </c>
      <c r="AN6">
        <v>0.439873827</v>
      </c>
      <c r="AO6">
        <v>3.3373704000000002</v>
      </c>
      <c r="AP6">
        <v>3.3405917999999999</v>
      </c>
      <c r="AQ6">
        <v>0</v>
      </c>
      <c r="AR6">
        <v>1.0161216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10.633586946455605</v>
      </c>
      <c r="BB6">
        <f t="shared" si="0"/>
        <v>294.92924865021308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3.0470952964906952</v>
      </c>
      <c r="L7">
        <v>0</v>
      </c>
      <c r="M7">
        <v>28.220651959170237</v>
      </c>
      <c r="N7">
        <v>36.250748647604325</v>
      </c>
      <c r="O7">
        <v>0</v>
      </c>
      <c r="P7">
        <v>38.52051401024606</v>
      </c>
      <c r="Q7">
        <v>0</v>
      </c>
      <c r="R7">
        <v>1.8031217795556285</v>
      </c>
      <c r="S7">
        <v>8.1003849001461283</v>
      </c>
      <c r="T7">
        <v>0</v>
      </c>
      <c r="U7">
        <v>53.531463751335956</v>
      </c>
      <c r="V7">
        <v>6.0999119999999989</v>
      </c>
      <c r="W7">
        <v>14.235391632870995</v>
      </c>
      <c r="X7">
        <v>45.254869297111021</v>
      </c>
      <c r="Y7">
        <v>0</v>
      </c>
      <c r="Z7">
        <v>2.01070584</v>
      </c>
      <c r="AA7">
        <v>0</v>
      </c>
      <c r="AB7">
        <v>4.0076609999999997</v>
      </c>
      <c r="AC7">
        <v>0</v>
      </c>
      <c r="AD7">
        <v>2.6344499999999997</v>
      </c>
      <c r="AE7">
        <v>4.7236488000000003</v>
      </c>
      <c r="AF7">
        <v>1.9662682</v>
      </c>
      <c r="AG7">
        <v>12.548734560000002</v>
      </c>
      <c r="AH7">
        <v>0</v>
      </c>
      <c r="AI7">
        <v>0</v>
      </c>
      <c r="AJ7">
        <v>0</v>
      </c>
      <c r="AK7">
        <v>15.767067150000001</v>
      </c>
      <c r="AL7">
        <v>0</v>
      </c>
      <c r="AM7">
        <v>0</v>
      </c>
      <c r="AN7">
        <v>0.439873827</v>
      </c>
      <c r="AO7">
        <v>3.3373704000000002</v>
      </c>
      <c r="AP7">
        <v>3.3405917999999999</v>
      </c>
      <c r="AQ7">
        <v>0</v>
      </c>
      <c r="AR7">
        <v>1.0161216</v>
      </c>
      <c r="AS7">
        <v>3.2191174079999993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10.094636650049372</v>
      </c>
      <c r="BB7">
        <f t="shared" si="0"/>
        <v>279.98112720948166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28.220651959170237</v>
      </c>
      <c r="N8">
        <v>36.250748647604325</v>
      </c>
      <c r="O8">
        <v>0</v>
      </c>
      <c r="P8">
        <v>38.52051401024606</v>
      </c>
      <c r="Q8">
        <v>0</v>
      </c>
      <c r="R8">
        <v>1.8031217795556285</v>
      </c>
      <c r="S8">
        <v>0.8702872056338028</v>
      </c>
      <c r="T8">
        <v>0</v>
      </c>
      <c r="U8">
        <v>53.531463751335956</v>
      </c>
      <c r="V8">
        <v>1.417181947155213E-3</v>
      </c>
      <c r="W8">
        <v>14.235391632870995</v>
      </c>
      <c r="X8">
        <v>45.254869297111021</v>
      </c>
      <c r="Y8">
        <v>0</v>
      </c>
      <c r="Z8">
        <v>2.01070584</v>
      </c>
      <c r="AA8">
        <v>0</v>
      </c>
      <c r="AB8">
        <v>4.0076609999999997</v>
      </c>
      <c r="AC8">
        <v>0</v>
      </c>
      <c r="AD8">
        <v>2.6344499999999997</v>
      </c>
      <c r="AE8">
        <v>4.7236488000000003</v>
      </c>
      <c r="AF8">
        <v>1.9662682</v>
      </c>
      <c r="AG8">
        <v>12.548734560000002</v>
      </c>
      <c r="AH8">
        <v>0</v>
      </c>
      <c r="AI8">
        <v>0</v>
      </c>
      <c r="AJ8">
        <v>0</v>
      </c>
      <c r="AK8">
        <v>15.767067150000001</v>
      </c>
      <c r="AL8">
        <v>0</v>
      </c>
      <c r="AM8">
        <v>0</v>
      </c>
      <c r="AN8">
        <v>0.439873827</v>
      </c>
      <c r="AO8">
        <v>3.3373704000000002</v>
      </c>
      <c r="AP8">
        <v>3.3405917999999999</v>
      </c>
      <c r="AQ8">
        <v>0</v>
      </c>
      <c r="AR8">
        <v>1.0161216</v>
      </c>
      <c r="AS8">
        <v>3.2191174079999993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9.5247629195682553</v>
      </c>
      <c r="BB8">
        <f t="shared" si="0"/>
        <v>264.17531313090689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28.220651959170237</v>
      </c>
      <c r="N9">
        <v>36.250748647604325</v>
      </c>
      <c r="O9">
        <v>0</v>
      </c>
      <c r="P9">
        <v>38.52051401024606</v>
      </c>
      <c r="Q9">
        <v>0</v>
      </c>
      <c r="R9">
        <v>6.6650073911914216</v>
      </c>
      <c r="S9">
        <v>4.1918076854599402</v>
      </c>
      <c r="T9">
        <v>0</v>
      </c>
      <c r="U9">
        <v>53.531463751335956</v>
      </c>
      <c r="V9">
        <v>0.9778469823741005</v>
      </c>
      <c r="W9">
        <v>14.235391632870995</v>
      </c>
      <c r="X9">
        <v>45.254869297111021</v>
      </c>
      <c r="Y9">
        <v>0</v>
      </c>
      <c r="Z9">
        <v>0</v>
      </c>
      <c r="AA9">
        <v>0</v>
      </c>
      <c r="AB9">
        <v>0</v>
      </c>
      <c r="AC9">
        <v>0</v>
      </c>
      <c r="AD9">
        <v>2.6344499999999997</v>
      </c>
      <c r="AE9">
        <v>4.7236488000000003</v>
      </c>
      <c r="AF9">
        <v>1.9662682</v>
      </c>
      <c r="AG9">
        <v>12.548734560000002</v>
      </c>
      <c r="AH9">
        <v>0</v>
      </c>
      <c r="AI9">
        <v>0</v>
      </c>
      <c r="AJ9">
        <v>0</v>
      </c>
      <c r="AK9">
        <v>15.767067150000001</v>
      </c>
      <c r="AL9">
        <v>0</v>
      </c>
      <c r="AM9">
        <v>0</v>
      </c>
      <c r="AN9">
        <v>0.439873827</v>
      </c>
      <c r="AO9">
        <v>3.3373704000000002</v>
      </c>
      <c r="AP9">
        <v>4.0087101599999997</v>
      </c>
      <c r="AQ9">
        <v>0</v>
      </c>
      <c r="AR9">
        <v>1.0161216</v>
      </c>
      <c r="AS9">
        <v>3.2191174079999993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9.6573366021517035</v>
      </c>
      <c r="BB9">
        <f t="shared" si="0"/>
        <v>267.85232686021237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28.220651959170237</v>
      </c>
      <c r="N10">
        <v>36.250748647604325</v>
      </c>
      <c r="O10">
        <v>0</v>
      </c>
      <c r="P10">
        <v>38.529784936479132</v>
      </c>
      <c r="Q10">
        <v>0</v>
      </c>
      <c r="R10">
        <v>6.6650073911914216</v>
      </c>
      <c r="S10">
        <v>4.1918076854599402</v>
      </c>
      <c r="T10">
        <v>0</v>
      </c>
      <c r="U10">
        <v>53.531463751335956</v>
      </c>
      <c r="V10">
        <v>0.24273096870503597</v>
      </c>
      <c r="W10">
        <v>14.235391632870995</v>
      </c>
      <c r="X10">
        <v>45.254869297111021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2.6344499999999997</v>
      </c>
      <c r="AE10">
        <v>4.7236488000000003</v>
      </c>
      <c r="AF10">
        <v>1.9662682</v>
      </c>
      <c r="AG10">
        <v>12.548734560000002</v>
      </c>
      <c r="AH10">
        <v>0</v>
      </c>
      <c r="AI10">
        <v>0</v>
      </c>
      <c r="AJ10">
        <v>0</v>
      </c>
      <c r="AK10">
        <v>15.767067150000001</v>
      </c>
      <c r="AL10">
        <v>0</v>
      </c>
      <c r="AM10">
        <v>0</v>
      </c>
      <c r="AN10">
        <v>0.439873827</v>
      </c>
      <c r="AO10">
        <v>3.3373704000000002</v>
      </c>
      <c r="AP10">
        <v>4.0087101599999997</v>
      </c>
      <c r="AQ10">
        <v>0</v>
      </c>
      <c r="AR10">
        <v>1.0161216</v>
      </c>
      <c r="AS10">
        <v>3.2191174079999993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9.6320772081119816</v>
      </c>
      <c r="BB10">
        <f t="shared" si="0"/>
        <v>267.15174116681612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28.220651959170237</v>
      </c>
      <c r="N11">
        <v>36.250748647604325</v>
      </c>
      <c r="O11">
        <v>0</v>
      </c>
      <c r="P11">
        <v>38.52051401024606</v>
      </c>
      <c r="Q11">
        <v>0</v>
      </c>
      <c r="R11">
        <v>6.6650073911914216</v>
      </c>
      <c r="S11">
        <v>4.1918076854599402</v>
      </c>
      <c r="T11">
        <v>0</v>
      </c>
      <c r="U11">
        <v>53.531463751335956</v>
      </c>
      <c r="V11">
        <v>0</v>
      </c>
      <c r="W11">
        <v>14.235391632870995</v>
      </c>
      <c r="X11">
        <v>45.254869297111021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2.6344499999999997</v>
      </c>
      <c r="AE11">
        <v>4.7236488000000003</v>
      </c>
      <c r="AF11">
        <v>1.9662682</v>
      </c>
      <c r="AG11">
        <v>12.548734560000002</v>
      </c>
      <c r="AH11">
        <v>0</v>
      </c>
      <c r="AI11">
        <v>0</v>
      </c>
      <c r="AJ11">
        <v>0</v>
      </c>
      <c r="AK11">
        <v>15.767067150000001</v>
      </c>
      <c r="AL11">
        <v>0</v>
      </c>
      <c r="AM11">
        <v>0</v>
      </c>
      <c r="AN11">
        <v>0.439873827</v>
      </c>
      <c r="AO11">
        <v>3.3373704000000002</v>
      </c>
      <c r="AP11">
        <v>4.0087101599999997</v>
      </c>
      <c r="AQ11">
        <v>0</v>
      </c>
      <c r="AR11">
        <v>1.0161216</v>
      </c>
      <c r="AS11">
        <v>3.2191174079999993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9.6233074251732855</v>
      </c>
      <c r="BB11">
        <f t="shared" si="0"/>
        <v>266.9085090548167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28.220651959170237</v>
      </c>
      <c r="N12">
        <v>36.250748647604325</v>
      </c>
      <c r="O12">
        <v>0</v>
      </c>
      <c r="P12">
        <v>38.526606698012046</v>
      </c>
      <c r="Q12">
        <v>0</v>
      </c>
      <c r="R12">
        <v>6.6650073911914216</v>
      </c>
      <c r="S12">
        <v>4.1918076854599402</v>
      </c>
      <c r="T12">
        <v>0</v>
      </c>
      <c r="U12">
        <v>53.531463751335956</v>
      </c>
      <c r="V12">
        <v>0</v>
      </c>
      <c r="W12">
        <v>14.235391632870995</v>
      </c>
      <c r="X12">
        <v>45.254869297111021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2.6344499999999997</v>
      </c>
      <c r="AE12">
        <v>4.7236488000000003</v>
      </c>
      <c r="AF12">
        <v>1.9662682</v>
      </c>
      <c r="AG12">
        <v>12.548734560000002</v>
      </c>
      <c r="AH12">
        <v>0</v>
      </c>
      <c r="AI12">
        <v>0</v>
      </c>
      <c r="AJ12">
        <v>0</v>
      </c>
      <c r="AK12">
        <v>15.767067150000001</v>
      </c>
      <c r="AL12">
        <v>0</v>
      </c>
      <c r="AM12">
        <v>0</v>
      </c>
      <c r="AN12">
        <v>0.439873827</v>
      </c>
      <c r="AO12">
        <v>3.3373704000000002</v>
      </c>
      <c r="AP12">
        <v>4.0087101599999997</v>
      </c>
      <c r="AQ12">
        <v>0</v>
      </c>
      <c r="AR12">
        <v>1.0161216</v>
      </c>
      <c r="AS12">
        <v>3.2191174079999993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9.6235194507269437</v>
      </c>
      <c r="BB12">
        <f t="shared" si="0"/>
        <v>266.91438971702905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28.220651959170237</v>
      </c>
      <c r="N13">
        <v>36.250748647604325</v>
      </c>
      <c r="O13">
        <v>0</v>
      </c>
      <c r="P13">
        <v>38.526606698012046</v>
      </c>
      <c r="Q13">
        <v>0</v>
      </c>
      <c r="R13">
        <v>6.6650073911914216</v>
      </c>
      <c r="S13">
        <v>4.1918076854599402</v>
      </c>
      <c r="T13">
        <v>0</v>
      </c>
      <c r="U13">
        <v>53.531463751335956</v>
      </c>
      <c r="V13">
        <v>0</v>
      </c>
      <c r="W13">
        <v>14.235391632870995</v>
      </c>
      <c r="X13">
        <v>45.254869297111021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2.6344499999999997</v>
      </c>
      <c r="AE13">
        <v>4.7236488000000003</v>
      </c>
      <c r="AF13">
        <v>1.9662682</v>
      </c>
      <c r="AG13">
        <v>12.548734560000002</v>
      </c>
      <c r="AH13">
        <v>0</v>
      </c>
      <c r="AI13">
        <v>0</v>
      </c>
      <c r="AJ13">
        <v>0</v>
      </c>
      <c r="AK13">
        <v>15.767067150000001</v>
      </c>
      <c r="AL13">
        <v>0</v>
      </c>
      <c r="AM13">
        <v>0</v>
      </c>
      <c r="AN13">
        <v>0.439873827</v>
      </c>
      <c r="AO13">
        <v>3.3373704000000002</v>
      </c>
      <c r="AP13">
        <v>3.3405917999999999</v>
      </c>
      <c r="AQ13">
        <v>0</v>
      </c>
      <c r="AR13">
        <v>1.0161216</v>
      </c>
      <c r="AS13">
        <v>3.2191174079999993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9.6002689195269451</v>
      </c>
      <c r="BB13">
        <f t="shared" si="0"/>
        <v>266.26952188822901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28.220651959170237</v>
      </c>
      <c r="N14">
        <v>36.250748647604325</v>
      </c>
      <c r="O14">
        <v>0</v>
      </c>
      <c r="P14">
        <v>38.526606698012046</v>
      </c>
      <c r="Q14">
        <v>0</v>
      </c>
      <c r="R14">
        <v>6.6650073911914216</v>
      </c>
      <c r="S14">
        <v>4.1918076854599402</v>
      </c>
      <c r="T14">
        <v>0</v>
      </c>
      <c r="U14">
        <v>53.531463751335956</v>
      </c>
      <c r="V14">
        <v>0</v>
      </c>
      <c r="W14">
        <v>14.235391632870995</v>
      </c>
      <c r="X14">
        <v>45.254869297111021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2.6344499999999997</v>
      </c>
      <c r="AE14">
        <v>4.7236488000000003</v>
      </c>
      <c r="AF14">
        <v>1.9662682</v>
      </c>
      <c r="AG14">
        <v>12.548734560000002</v>
      </c>
      <c r="AH14">
        <v>0</v>
      </c>
      <c r="AI14">
        <v>0</v>
      </c>
      <c r="AJ14">
        <v>0</v>
      </c>
      <c r="AK14">
        <v>15.767067150000001</v>
      </c>
      <c r="AL14">
        <v>0</v>
      </c>
      <c r="AM14">
        <v>0</v>
      </c>
      <c r="AN14">
        <v>0.439873827</v>
      </c>
      <c r="AO14">
        <v>3.3373704000000002</v>
      </c>
      <c r="AP14">
        <v>3.3405917999999999</v>
      </c>
      <c r="AQ14">
        <v>0</v>
      </c>
      <c r="AR14">
        <v>1.0161216</v>
      </c>
      <c r="AS14">
        <v>3.2191174079999993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9.6002689195269451</v>
      </c>
      <c r="BB14">
        <f t="shared" si="0"/>
        <v>266.26952188822901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28.220651959170237</v>
      </c>
      <c r="N15">
        <v>36.250748647604325</v>
      </c>
      <c r="O15">
        <v>0</v>
      </c>
      <c r="P15">
        <v>38.526606698012046</v>
      </c>
      <c r="Q15">
        <v>0</v>
      </c>
      <c r="R15">
        <v>6.6650073911914216</v>
      </c>
      <c r="S15">
        <v>4.1918076854599402</v>
      </c>
      <c r="T15">
        <v>0</v>
      </c>
      <c r="U15">
        <v>53.531463751335956</v>
      </c>
      <c r="V15">
        <v>0</v>
      </c>
      <c r="W15">
        <v>14.235391632870995</v>
      </c>
      <c r="X15">
        <v>45.254869297111021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2.6344499999999997</v>
      </c>
      <c r="AE15">
        <v>4.7236488000000003</v>
      </c>
      <c r="AF15">
        <v>1.9662682</v>
      </c>
      <c r="AG15">
        <v>12.548734560000002</v>
      </c>
      <c r="AH15">
        <v>0</v>
      </c>
      <c r="AI15">
        <v>0</v>
      </c>
      <c r="AJ15">
        <v>0</v>
      </c>
      <c r="AK15">
        <v>15.767067150000001</v>
      </c>
      <c r="AL15">
        <v>0</v>
      </c>
      <c r="AM15">
        <v>0</v>
      </c>
      <c r="AN15">
        <v>0.439873827</v>
      </c>
      <c r="AO15">
        <v>3.3373704000000002</v>
      </c>
      <c r="AP15">
        <v>3.3405917999999999</v>
      </c>
      <c r="AQ15">
        <v>0</v>
      </c>
      <c r="AR15">
        <v>1.0161216</v>
      </c>
      <c r="AS15">
        <v>3.2191174079999993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9.6002689195269451</v>
      </c>
      <c r="BB15">
        <f t="shared" si="0"/>
        <v>266.26952188822901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28.220651959170237</v>
      </c>
      <c r="N16">
        <v>36.250748647604325</v>
      </c>
      <c r="O16">
        <v>0</v>
      </c>
      <c r="P16">
        <v>38.526606698012046</v>
      </c>
      <c r="Q16">
        <v>0</v>
      </c>
      <c r="R16">
        <v>6.6650073911914216</v>
      </c>
      <c r="S16">
        <v>4.1918076854599402</v>
      </c>
      <c r="T16">
        <v>0</v>
      </c>
      <c r="U16">
        <v>53.531463751335956</v>
      </c>
      <c r="V16">
        <v>0</v>
      </c>
      <c r="W16">
        <v>14.235391632870995</v>
      </c>
      <c r="X16">
        <v>45.254869297111021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2.6344499999999997</v>
      </c>
      <c r="AE16">
        <v>4.7236488000000003</v>
      </c>
      <c r="AF16">
        <v>1.9662682</v>
      </c>
      <c r="AG16">
        <v>12.548734560000002</v>
      </c>
      <c r="AH16">
        <v>0</v>
      </c>
      <c r="AI16">
        <v>0</v>
      </c>
      <c r="AJ16">
        <v>0</v>
      </c>
      <c r="AK16">
        <v>15.767067150000001</v>
      </c>
      <c r="AL16">
        <v>0</v>
      </c>
      <c r="AM16">
        <v>0</v>
      </c>
      <c r="AN16">
        <v>0.439873827</v>
      </c>
      <c r="AO16">
        <v>3.3373704000000002</v>
      </c>
      <c r="AP16">
        <v>3.3405917999999999</v>
      </c>
      <c r="AQ16">
        <v>0</v>
      </c>
      <c r="AR16">
        <v>1.0161216</v>
      </c>
      <c r="AS16">
        <v>3.2191174079999993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9.6002689195269451</v>
      </c>
      <c r="BB16">
        <f t="shared" si="0"/>
        <v>266.26952188822901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28.220651959170237</v>
      </c>
      <c r="N17">
        <v>36.250748647604325</v>
      </c>
      <c r="O17">
        <v>0</v>
      </c>
      <c r="P17">
        <v>38.526606698012046</v>
      </c>
      <c r="Q17">
        <v>0</v>
      </c>
      <c r="R17">
        <v>6.6650073911914216</v>
      </c>
      <c r="S17">
        <v>4.1918076854599402</v>
      </c>
      <c r="T17">
        <v>0</v>
      </c>
      <c r="U17">
        <v>53.531463751335956</v>
      </c>
      <c r="V17">
        <v>0</v>
      </c>
      <c r="W17">
        <v>14.235391632870995</v>
      </c>
      <c r="X17">
        <v>45.254869297111021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2.6344499999999997</v>
      </c>
      <c r="AE17">
        <v>4.7236488000000003</v>
      </c>
      <c r="AF17">
        <v>1.9662682</v>
      </c>
      <c r="AG17">
        <v>12.548734560000002</v>
      </c>
      <c r="AH17">
        <v>0</v>
      </c>
      <c r="AI17">
        <v>0</v>
      </c>
      <c r="AJ17">
        <v>0</v>
      </c>
      <c r="AK17">
        <v>15.767067150000001</v>
      </c>
      <c r="AL17">
        <v>0</v>
      </c>
      <c r="AM17">
        <v>0</v>
      </c>
      <c r="AN17">
        <v>0.439873827</v>
      </c>
      <c r="AO17">
        <v>3.3373704000000002</v>
      </c>
      <c r="AP17">
        <v>4.0087101599999997</v>
      </c>
      <c r="AQ17">
        <v>0</v>
      </c>
      <c r="AR17">
        <v>1.0161216</v>
      </c>
      <c r="AS17">
        <v>3.2191174079999993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9.6235194507269437</v>
      </c>
      <c r="BB17">
        <f t="shared" si="0"/>
        <v>266.91438971702905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28.220651959170237</v>
      </c>
      <c r="N18">
        <v>36.250748647604325</v>
      </c>
      <c r="O18">
        <v>0</v>
      </c>
      <c r="P18">
        <v>38.526606698012046</v>
      </c>
      <c r="Q18">
        <v>0</v>
      </c>
      <c r="R18">
        <v>6.6650073911914216</v>
      </c>
      <c r="S18">
        <v>4.1918076854599402</v>
      </c>
      <c r="T18">
        <v>0</v>
      </c>
      <c r="U18">
        <v>53.531463751335956</v>
      </c>
      <c r="V18">
        <v>0</v>
      </c>
      <c r="W18">
        <v>14.235391632870995</v>
      </c>
      <c r="X18">
        <v>45.254869297111021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2.6344499999999997</v>
      </c>
      <c r="AE18">
        <v>4.7236488000000003</v>
      </c>
      <c r="AF18">
        <v>1.9662682</v>
      </c>
      <c r="AG18">
        <v>12.548734560000002</v>
      </c>
      <c r="AH18">
        <v>0</v>
      </c>
      <c r="AI18">
        <v>0</v>
      </c>
      <c r="AJ18">
        <v>0</v>
      </c>
      <c r="AK18">
        <v>15.767067150000001</v>
      </c>
      <c r="AL18">
        <v>0</v>
      </c>
      <c r="AM18">
        <v>0</v>
      </c>
      <c r="AN18">
        <v>0.439873827</v>
      </c>
      <c r="AO18">
        <v>3.3373704000000002</v>
      </c>
      <c r="AP18">
        <v>4.0087101599999997</v>
      </c>
      <c r="AQ18">
        <v>0</v>
      </c>
      <c r="AR18">
        <v>1.0161216</v>
      </c>
      <c r="AS18">
        <v>3.2191174079999993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9.6235194507269437</v>
      </c>
      <c r="BB18">
        <f t="shared" si="0"/>
        <v>266.91438971702905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28.220651959170237</v>
      </c>
      <c r="N19">
        <v>36.250748647604325</v>
      </c>
      <c r="O19">
        <v>0</v>
      </c>
      <c r="P19">
        <v>42.565822480215033</v>
      </c>
      <c r="Q19">
        <v>0</v>
      </c>
      <c r="R19">
        <v>6.6650073911914216</v>
      </c>
      <c r="S19">
        <v>4.1918076854599402</v>
      </c>
      <c r="T19">
        <v>0</v>
      </c>
      <c r="U19">
        <v>53.531463751335956</v>
      </c>
      <c r="V19">
        <v>0</v>
      </c>
      <c r="W19">
        <v>14.235391632870995</v>
      </c>
      <c r="X19">
        <v>45.254869297111021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2.6344499999999997</v>
      </c>
      <c r="AE19">
        <v>4.7236488000000003</v>
      </c>
      <c r="AF19">
        <v>1.9662682</v>
      </c>
      <c r="AG19">
        <v>12.548734560000002</v>
      </c>
      <c r="AH19">
        <v>5.8116700000000003</v>
      </c>
      <c r="AI19">
        <v>0</v>
      </c>
      <c r="AJ19">
        <v>0</v>
      </c>
      <c r="AK19">
        <v>15.767067150000001</v>
      </c>
      <c r="AL19">
        <v>0</v>
      </c>
      <c r="AM19">
        <v>0</v>
      </c>
      <c r="AN19">
        <v>0.439873827</v>
      </c>
      <c r="AO19">
        <v>3.3373704000000002</v>
      </c>
      <c r="AP19">
        <v>4.0087101599999997</v>
      </c>
      <c r="AQ19">
        <v>0</v>
      </c>
      <c r="AR19">
        <v>1.0161216</v>
      </c>
      <c r="AS19">
        <v>3.2191174079999993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9.9663300427982193</v>
      </c>
      <c r="BB19">
        <f t="shared" si="0"/>
        <v>276.4224649071607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28.220651959170237</v>
      </c>
      <c r="N20">
        <v>36.250748647604325</v>
      </c>
      <c r="O20">
        <v>0</v>
      </c>
      <c r="P20">
        <v>42.565822480215033</v>
      </c>
      <c r="Q20">
        <v>0</v>
      </c>
      <c r="R20">
        <v>6.6650073911914216</v>
      </c>
      <c r="S20">
        <v>4.1918076854599402</v>
      </c>
      <c r="T20">
        <v>0</v>
      </c>
      <c r="U20">
        <v>53.531463751335956</v>
      </c>
      <c r="V20">
        <v>0</v>
      </c>
      <c r="W20">
        <v>14.235391632870995</v>
      </c>
      <c r="X20">
        <v>45.254869297111021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2.6344499999999997</v>
      </c>
      <c r="AE20">
        <v>4.7236488000000003</v>
      </c>
      <c r="AF20">
        <v>1.9662682</v>
      </c>
      <c r="AG20">
        <v>12.548734560000002</v>
      </c>
      <c r="AH20">
        <v>5.8116700000000003</v>
      </c>
      <c r="AI20">
        <v>0</v>
      </c>
      <c r="AJ20">
        <v>0</v>
      </c>
      <c r="AK20">
        <v>15.767067150000001</v>
      </c>
      <c r="AL20">
        <v>0</v>
      </c>
      <c r="AM20">
        <v>0</v>
      </c>
      <c r="AN20">
        <v>0.439873827</v>
      </c>
      <c r="AO20">
        <v>3.3373704000000002</v>
      </c>
      <c r="AP20">
        <v>4.0087101599999997</v>
      </c>
      <c r="AQ20">
        <v>0</v>
      </c>
      <c r="AR20">
        <v>1.0161216</v>
      </c>
      <c r="AS20">
        <v>3.2191174079999993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9.9663300427982193</v>
      </c>
      <c r="BB20">
        <f t="shared" si="0"/>
        <v>276.4224649071607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28.220651959170237</v>
      </c>
      <c r="N21">
        <v>36.250748647604325</v>
      </c>
      <c r="O21">
        <v>0</v>
      </c>
      <c r="P21">
        <v>42.565822480215033</v>
      </c>
      <c r="Q21">
        <v>0</v>
      </c>
      <c r="R21">
        <v>6.6650073911914216</v>
      </c>
      <c r="S21">
        <v>4.1918076854599402</v>
      </c>
      <c r="T21">
        <v>0</v>
      </c>
      <c r="U21">
        <v>53.531463751335956</v>
      </c>
      <c r="V21">
        <v>0</v>
      </c>
      <c r="W21">
        <v>14.235391632870995</v>
      </c>
      <c r="X21">
        <v>45.254869297111021</v>
      </c>
      <c r="Y21">
        <v>0</v>
      </c>
      <c r="Z21">
        <v>0</v>
      </c>
      <c r="AA21">
        <v>0</v>
      </c>
      <c r="AB21">
        <v>0</v>
      </c>
      <c r="AC21">
        <v>2.9697708320000005</v>
      </c>
      <c r="AD21">
        <v>2.6344499999999997</v>
      </c>
      <c r="AE21">
        <v>4.7236488000000003</v>
      </c>
      <c r="AF21">
        <v>1.9662682</v>
      </c>
      <c r="AG21">
        <v>12.548734560000002</v>
      </c>
      <c r="AH21">
        <v>14.354824900000001</v>
      </c>
      <c r="AI21">
        <v>0</v>
      </c>
      <c r="AJ21">
        <v>0</v>
      </c>
      <c r="AK21">
        <v>15.767067150000001</v>
      </c>
      <c r="AL21">
        <v>0</v>
      </c>
      <c r="AM21">
        <v>0</v>
      </c>
      <c r="AN21">
        <v>0.439873827</v>
      </c>
      <c r="AO21">
        <v>3.1569719999999997</v>
      </c>
      <c r="AP21">
        <v>3.3405917999999999</v>
      </c>
      <c r="AQ21">
        <v>0</v>
      </c>
      <c r="AR21">
        <v>1.0161216</v>
      </c>
      <c r="AS21">
        <v>3.2191174079999993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10.337451503898222</v>
      </c>
      <c r="BB21">
        <f t="shared" si="0"/>
        <v>286.71575241806067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28.220651959170237</v>
      </c>
      <c r="N22">
        <v>36.250748647604325</v>
      </c>
      <c r="O22">
        <v>0</v>
      </c>
      <c r="P22">
        <v>42.565822480215033</v>
      </c>
      <c r="Q22">
        <v>0</v>
      </c>
      <c r="R22">
        <v>6.6650073911914216</v>
      </c>
      <c r="S22">
        <v>4.1918076854599402</v>
      </c>
      <c r="T22">
        <v>0</v>
      </c>
      <c r="U22">
        <v>53.531463751335956</v>
      </c>
      <c r="V22">
        <v>0</v>
      </c>
      <c r="W22">
        <v>14.235391632870995</v>
      </c>
      <c r="X22">
        <v>45.254869297111021</v>
      </c>
      <c r="Y22">
        <v>0</v>
      </c>
      <c r="Z22">
        <v>0</v>
      </c>
      <c r="AA22">
        <v>0</v>
      </c>
      <c r="AB22">
        <v>0</v>
      </c>
      <c r="AC22">
        <v>2.9697708320000005</v>
      </c>
      <c r="AD22">
        <v>2.6344499999999997</v>
      </c>
      <c r="AE22">
        <v>4.7236488000000003</v>
      </c>
      <c r="AF22">
        <v>1.9662682</v>
      </c>
      <c r="AG22">
        <v>12.548734560000002</v>
      </c>
      <c r="AH22">
        <v>14.354824900000001</v>
      </c>
      <c r="AI22">
        <v>0</v>
      </c>
      <c r="AJ22">
        <v>0</v>
      </c>
      <c r="AK22">
        <v>15.767067150000001</v>
      </c>
      <c r="AL22">
        <v>0</v>
      </c>
      <c r="AM22">
        <v>0</v>
      </c>
      <c r="AN22">
        <v>0.439873827</v>
      </c>
      <c r="AO22">
        <v>3.1569719999999997</v>
      </c>
      <c r="AP22">
        <v>3.3405917999999999</v>
      </c>
      <c r="AQ22">
        <v>0</v>
      </c>
      <c r="AR22">
        <v>1.0161216</v>
      </c>
      <c r="AS22">
        <v>3.2191174079999993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10.337451503898222</v>
      </c>
      <c r="BB22">
        <f t="shared" si="0"/>
        <v>286.71575241806067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28.220651959170237</v>
      </c>
      <c r="N23">
        <v>36.250748647604325</v>
      </c>
      <c r="O23">
        <v>0</v>
      </c>
      <c r="P23">
        <v>42.565822480215033</v>
      </c>
      <c r="Q23">
        <v>0</v>
      </c>
      <c r="R23">
        <v>4.7343242282537608</v>
      </c>
      <c r="S23">
        <v>2.8796488898488124</v>
      </c>
      <c r="T23">
        <v>0</v>
      </c>
      <c r="U23">
        <v>53.531463751335956</v>
      </c>
      <c r="V23">
        <v>0</v>
      </c>
      <c r="W23">
        <v>14.235391632870995</v>
      </c>
      <c r="X23">
        <v>45.254869297111021</v>
      </c>
      <c r="Y23">
        <v>0</v>
      </c>
      <c r="Z23">
        <v>0</v>
      </c>
      <c r="AA23">
        <v>0</v>
      </c>
      <c r="AB23">
        <v>0</v>
      </c>
      <c r="AC23">
        <v>5.9395416640000009</v>
      </c>
      <c r="AD23">
        <v>5.59314</v>
      </c>
      <c r="AE23">
        <v>4.7236488000000003</v>
      </c>
      <c r="AF23">
        <v>1.9662682</v>
      </c>
      <c r="AG23">
        <v>12.548734560000002</v>
      </c>
      <c r="AH23">
        <v>21.532237350000003</v>
      </c>
      <c r="AI23">
        <v>0</v>
      </c>
      <c r="AJ23">
        <v>0</v>
      </c>
      <c r="AK23">
        <v>15.767067150000001</v>
      </c>
      <c r="AL23">
        <v>0</v>
      </c>
      <c r="AM23">
        <v>0</v>
      </c>
      <c r="AN23">
        <v>0.439873827</v>
      </c>
      <c r="AO23">
        <v>3.1569719999999997</v>
      </c>
      <c r="AP23">
        <v>3.3405917999999999</v>
      </c>
      <c r="AQ23">
        <v>4.7747570000000001</v>
      </c>
      <c r="AR23">
        <v>1.0161216</v>
      </c>
      <c r="AS23">
        <v>3.2191174079999993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10.846846843862266</v>
      </c>
      <c r="BB23">
        <f t="shared" si="0"/>
        <v>300.84414540154796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28.220651959170237</v>
      </c>
      <c r="N24">
        <v>36.250748647604325</v>
      </c>
      <c r="O24">
        <v>0</v>
      </c>
      <c r="P24">
        <v>42.565822480215033</v>
      </c>
      <c r="Q24">
        <v>0</v>
      </c>
      <c r="R24">
        <v>4.7343242282537608</v>
      </c>
      <c r="S24">
        <v>2.8796488898488124</v>
      </c>
      <c r="T24">
        <v>0</v>
      </c>
      <c r="U24">
        <v>53.531463751335956</v>
      </c>
      <c r="V24">
        <v>0</v>
      </c>
      <c r="W24">
        <v>14.231910453273642</v>
      </c>
      <c r="X24">
        <v>41.628585647649182</v>
      </c>
      <c r="Y24">
        <v>0</v>
      </c>
      <c r="Z24">
        <v>2.01070584</v>
      </c>
      <c r="AA24">
        <v>0</v>
      </c>
      <c r="AB24">
        <v>0</v>
      </c>
      <c r="AC24">
        <v>5.9395416640000009</v>
      </c>
      <c r="AD24">
        <v>8.3897099999999991</v>
      </c>
      <c r="AE24">
        <v>4.7236488000000003</v>
      </c>
      <c r="AF24">
        <v>1.9662682</v>
      </c>
      <c r="AG24">
        <v>12.548734560000002</v>
      </c>
      <c r="AH24">
        <v>28.709649800000001</v>
      </c>
      <c r="AI24">
        <v>0</v>
      </c>
      <c r="AJ24">
        <v>0</v>
      </c>
      <c r="AK24">
        <v>15.767067150000001</v>
      </c>
      <c r="AL24">
        <v>0</v>
      </c>
      <c r="AM24">
        <v>0</v>
      </c>
      <c r="AN24">
        <v>0.439873827</v>
      </c>
      <c r="AO24">
        <v>3.1569719999999997</v>
      </c>
      <c r="AP24">
        <v>3.3405917999999999</v>
      </c>
      <c r="AQ24">
        <v>4.7747570000000001</v>
      </c>
      <c r="AR24">
        <v>1.0161216</v>
      </c>
      <c r="AS24">
        <v>3.2191174079999993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11.137597912179736</v>
      </c>
      <c r="BB24">
        <f t="shared" si="0"/>
        <v>308.9083177941713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28.220651959170237</v>
      </c>
      <c r="N25">
        <v>36.250748647604325</v>
      </c>
      <c r="O25">
        <v>0</v>
      </c>
      <c r="P25">
        <v>42.565822480215033</v>
      </c>
      <c r="Q25">
        <v>0</v>
      </c>
      <c r="R25">
        <v>4.7343242282537608</v>
      </c>
      <c r="S25">
        <v>2.8796488898488124</v>
      </c>
      <c r="T25">
        <v>0</v>
      </c>
      <c r="U25">
        <v>53.531463751335956</v>
      </c>
      <c r="V25">
        <v>0</v>
      </c>
      <c r="W25">
        <v>14.231910453273642</v>
      </c>
      <c r="X25">
        <v>37.639867477811357</v>
      </c>
      <c r="Y25">
        <v>0</v>
      </c>
      <c r="Z25">
        <v>4.0214116799999999</v>
      </c>
      <c r="AA25">
        <v>0</v>
      </c>
      <c r="AB25">
        <v>4.0076609999999997</v>
      </c>
      <c r="AC25">
        <v>5.9395416640000009</v>
      </c>
      <c r="AD25">
        <v>8.3897099999999991</v>
      </c>
      <c r="AE25">
        <v>4.7236488000000003</v>
      </c>
      <c r="AF25">
        <v>1.9662682</v>
      </c>
      <c r="AG25">
        <v>12.548734560000002</v>
      </c>
      <c r="AH25">
        <v>28.709649800000001</v>
      </c>
      <c r="AI25">
        <v>0.97659849999999992</v>
      </c>
      <c r="AJ25">
        <v>0</v>
      </c>
      <c r="AK25">
        <v>15.767067150000001</v>
      </c>
      <c r="AL25">
        <v>0</v>
      </c>
      <c r="AM25">
        <v>1.6198918559999997</v>
      </c>
      <c r="AN25">
        <v>0.439873827</v>
      </c>
      <c r="AO25">
        <v>3.1569719999999997</v>
      </c>
      <c r="AP25">
        <v>3.3405917999999999</v>
      </c>
      <c r="AQ25">
        <v>9.5495140000000003</v>
      </c>
      <c r="AR25">
        <v>1.0161216</v>
      </c>
      <c r="AS25">
        <v>3.2191174079999993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11.46474929164108</v>
      </c>
      <c r="BB25">
        <f t="shared" si="0"/>
        <v>317.98206244087208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28.220651959170237</v>
      </c>
      <c r="N26">
        <v>36.250748647604325</v>
      </c>
      <c r="O26">
        <v>0</v>
      </c>
      <c r="P26">
        <v>42.565822480215033</v>
      </c>
      <c r="Q26">
        <v>0</v>
      </c>
      <c r="R26">
        <v>4.7343242282537608</v>
      </c>
      <c r="S26">
        <v>2.8796488898488124</v>
      </c>
      <c r="T26">
        <v>0</v>
      </c>
      <c r="U26">
        <v>53.531463751335956</v>
      </c>
      <c r="V26">
        <v>0</v>
      </c>
      <c r="W26">
        <v>14.231910453273642</v>
      </c>
      <c r="X26">
        <v>37.639867477811357</v>
      </c>
      <c r="Y26">
        <v>0</v>
      </c>
      <c r="Z26">
        <v>4.0214116799999999</v>
      </c>
      <c r="AA26">
        <v>4.2657471999999999</v>
      </c>
      <c r="AB26">
        <v>4.0076609999999997</v>
      </c>
      <c r="AC26">
        <v>5.9395416640000009</v>
      </c>
      <c r="AD26">
        <v>8.3897099999999991</v>
      </c>
      <c r="AE26">
        <v>4.7236488000000003</v>
      </c>
      <c r="AF26">
        <v>1.9662682</v>
      </c>
      <c r="AG26">
        <v>12.548734560000002</v>
      </c>
      <c r="AH26">
        <v>28.709649800000001</v>
      </c>
      <c r="AI26">
        <v>2.3438363999999998</v>
      </c>
      <c r="AJ26">
        <v>0</v>
      </c>
      <c r="AK26">
        <v>15.767067150000001</v>
      </c>
      <c r="AL26">
        <v>0</v>
      </c>
      <c r="AM26">
        <v>1.6198918559999997</v>
      </c>
      <c r="AN26">
        <v>0.439873827</v>
      </c>
      <c r="AO26">
        <v>3.1569719999999997</v>
      </c>
      <c r="AP26">
        <v>3.3405917999999999</v>
      </c>
      <c r="AQ26">
        <v>9.5495140000000003</v>
      </c>
      <c r="AR26">
        <v>1.0161216</v>
      </c>
      <c r="AS26">
        <v>3.2191174079999993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11.660776991841081</v>
      </c>
      <c r="BB26">
        <f t="shared" si="0"/>
        <v>323.41901984067204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3.0470952964906952</v>
      </c>
      <c r="L27">
        <v>0</v>
      </c>
      <c r="M27">
        <v>28.220651959170237</v>
      </c>
      <c r="N27">
        <v>36.250748647604325</v>
      </c>
      <c r="O27">
        <v>0</v>
      </c>
      <c r="P27">
        <v>42.56112711310783</v>
      </c>
      <c r="Q27">
        <v>0</v>
      </c>
      <c r="R27">
        <v>0</v>
      </c>
      <c r="S27">
        <v>1.6558128127598651E-4</v>
      </c>
      <c r="T27">
        <v>0</v>
      </c>
      <c r="U27">
        <v>53.531463751335956</v>
      </c>
      <c r="V27">
        <v>6.36</v>
      </c>
      <c r="W27">
        <v>13.736056696257616</v>
      </c>
      <c r="X27">
        <v>36.806364624352334</v>
      </c>
      <c r="Y27">
        <v>0</v>
      </c>
      <c r="Z27">
        <v>4.0214116799999999</v>
      </c>
      <c r="AA27">
        <v>4.2657471999999999</v>
      </c>
      <c r="AB27">
        <v>8.0562165000000014</v>
      </c>
      <c r="AC27">
        <v>5.9395416640000009</v>
      </c>
      <c r="AD27">
        <v>8.3897099999999991</v>
      </c>
      <c r="AE27">
        <v>4.7236488000000003</v>
      </c>
      <c r="AF27">
        <v>1.9662682</v>
      </c>
      <c r="AG27">
        <v>12.548734560000002</v>
      </c>
      <c r="AH27">
        <v>28.709649800000001</v>
      </c>
      <c r="AI27">
        <v>10.1566244</v>
      </c>
      <c r="AJ27">
        <v>0</v>
      </c>
      <c r="AK27">
        <v>15.767067150000001</v>
      </c>
      <c r="AL27">
        <v>0</v>
      </c>
      <c r="AM27">
        <v>1.6198918559999997</v>
      </c>
      <c r="AN27">
        <v>0.439873827</v>
      </c>
      <c r="AO27">
        <v>3.1569719999999997</v>
      </c>
      <c r="AP27">
        <v>3.3405917999999999</v>
      </c>
      <c r="AQ27">
        <v>14.324271</v>
      </c>
      <c r="AR27">
        <v>3.3870719999999999</v>
      </c>
      <c r="AS27">
        <v>3.2191174079999993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12.338203065052058</v>
      </c>
      <c r="BB27">
        <f t="shared" si="0"/>
        <v>342.20788044954821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3.0470952964906952</v>
      </c>
      <c r="L28">
        <v>0</v>
      </c>
      <c r="M28">
        <v>28.220651959170237</v>
      </c>
      <c r="N28">
        <v>36.250748647604325</v>
      </c>
      <c r="O28">
        <v>0</v>
      </c>
      <c r="P28">
        <v>42.56112711310783</v>
      </c>
      <c r="Q28">
        <v>0</v>
      </c>
      <c r="R28">
        <v>13.002287378640775</v>
      </c>
      <c r="S28">
        <v>6.3592092219321152</v>
      </c>
      <c r="T28">
        <v>0</v>
      </c>
      <c r="U28">
        <v>53.531463751335956</v>
      </c>
      <c r="V28">
        <v>6.36</v>
      </c>
      <c r="W28">
        <v>13.736056696257616</v>
      </c>
      <c r="X28">
        <v>35.555930752841995</v>
      </c>
      <c r="Y28">
        <v>0</v>
      </c>
      <c r="Z28">
        <v>4.0214116799999999</v>
      </c>
      <c r="AA28">
        <v>4.2657471999999999</v>
      </c>
      <c r="AB28">
        <v>8.0562165000000014</v>
      </c>
      <c r="AC28">
        <v>5.9395416640000009</v>
      </c>
      <c r="AD28">
        <v>8.3897099999999991</v>
      </c>
      <c r="AE28">
        <v>4.7236488000000003</v>
      </c>
      <c r="AF28">
        <v>1.9662682</v>
      </c>
      <c r="AG28">
        <v>12.548734560000002</v>
      </c>
      <c r="AH28">
        <v>28.709649800000001</v>
      </c>
      <c r="AI28">
        <v>10.1566244</v>
      </c>
      <c r="AJ28">
        <v>0</v>
      </c>
      <c r="AK28">
        <v>15.767067150000001</v>
      </c>
      <c r="AL28">
        <v>0</v>
      </c>
      <c r="AM28">
        <v>1.6198918559999997</v>
      </c>
      <c r="AN28">
        <v>0.439873827</v>
      </c>
      <c r="AO28">
        <v>3.1569719999999997</v>
      </c>
      <c r="AP28">
        <v>3.3405917999999999</v>
      </c>
      <c r="AQ28">
        <v>14.324271</v>
      </c>
      <c r="AR28">
        <v>3.3870719999999999</v>
      </c>
      <c r="AS28">
        <v>3.2191174079999993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12.968462633771265</v>
      </c>
      <c r="BB28">
        <f t="shared" si="0"/>
        <v>359.68851802861025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3.0470952964906952</v>
      </c>
      <c r="L29">
        <v>0</v>
      </c>
      <c r="M29">
        <v>28.220651959170237</v>
      </c>
      <c r="N29">
        <v>36.250748647604325</v>
      </c>
      <c r="O29">
        <v>0</v>
      </c>
      <c r="P29">
        <v>42.56112711310783</v>
      </c>
      <c r="Q29">
        <v>0</v>
      </c>
      <c r="R29">
        <v>13.002287378640775</v>
      </c>
      <c r="S29">
        <v>8.0915870033072128</v>
      </c>
      <c r="T29">
        <v>0</v>
      </c>
      <c r="U29">
        <v>53.531463751335956</v>
      </c>
      <c r="V29">
        <v>3.047676226507551</v>
      </c>
      <c r="W29">
        <v>12.148772922295082</v>
      </c>
      <c r="X29">
        <v>24.325562268433828</v>
      </c>
      <c r="Y29">
        <v>0</v>
      </c>
      <c r="Z29">
        <v>4.0214116799999999</v>
      </c>
      <c r="AA29">
        <v>4.2657471999999999</v>
      </c>
      <c r="AB29">
        <v>8.0562165000000014</v>
      </c>
      <c r="AC29">
        <v>5.9395416640000009</v>
      </c>
      <c r="AD29">
        <v>8.3897099999999991</v>
      </c>
      <c r="AE29">
        <v>9.4472976000000006</v>
      </c>
      <c r="AF29">
        <v>1.9662682</v>
      </c>
      <c r="AG29">
        <v>12.548734560000002</v>
      </c>
      <c r="AH29">
        <v>28.709649800000001</v>
      </c>
      <c r="AI29">
        <v>10.1566244</v>
      </c>
      <c r="AJ29">
        <v>0</v>
      </c>
      <c r="AK29">
        <v>15.767067150000001</v>
      </c>
      <c r="AL29">
        <v>0</v>
      </c>
      <c r="AM29">
        <v>1.6198918559999997</v>
      </c>
      <c r="AN29">
        <v>0.439873827</v>
      </c>
      <c r="AO29">
        <v>3.1569719999999997</v>
      </c>
      <c r="AP29">
        <v>3.3405917999999999</v>
      </c>
      <c r="AQ29">
        <v>14.324271</v>
      </c>
      <c r="AR29">
        <v>3.3870719999999999</v>
      </c>
      <c r="AS29">
        <v>3.2191174079999993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12.631809335414648</v>
      </c>
      <c r="BB29">
        <f t="shared" si="0"/>
        <v>350.35122187647886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3.0470952964906952</v>
      </c>
      <c r="L30">
        <v>0</v>
      </c>
      <c r="M30">
        <v>28.220651959170237</v>
      </c>
      <c r="N30">
        <v>36.250748647604325</v>
      </c>
      <c r="O30">
        <v>0</v>
      </c>
      <c r="P30">
        <v>42.56112711310783</v>
      </c>
      <c r="Q30">
        <v>0</v>
      </c>
      <c r="R30">
        <v>13.002287378640775</v>
      </c>
      <c r="S30">
        <v>8.0915870033072128</v>
      </c>
      <c r="T30">
        <v>0</v>
      </c>
      <c r="U30">
        <v>53.531463751335956</v>
      </c>
      <c r="V30">
        <v>3.047676226507551</v>
      </c>
      <c r="W30">
        <v>12.148772922295082</v>
      </c>
      <c r="X30">
        <v>24.325562268433828</v>
      </c>
      <c r="Y30">
        <v>0</v>
      </c>
      <c r="Z30">
        <v>4.0214116799999999</v>
      </c>
      <c r="AA30">
        <v>4.2415099999999999</v>
      </c>
      <c r="AB30">
        <v>8.0562165000000014</v>
      </c>
      <c r="AC30">
        <v>5.9395416640000009</v>
      </c>
      <c r="AD30">
        <v>8.3897099999999991</v>
      </c>
      <c r="AE30">
        <v>9.4472976000000006</v>
      </c>
      <c r="AF30">
        <v>1.9662682</v>
      </c>
      <c r="AG30">
        <v>12.548734560000002</v>
      </c>
      <c r="AH30">
        <v>28.709649800000001</v>
      </c>
      <c r="AI30">
        <v>10.1566244</v>
      </c>
      <c r="AJ30">
        <v>0</v>
      </c>
      <c r="AK30">
        <v>15.767067150000001</v>
      </c>
      <c r="AL30">
        <v>0</v>
      </c>
      <c r="AM30">
        <v>1.6198918559999997</v>
      </c>
      <c r="AN30">
        <v>0.439873827</v>
      </c>
      <c r="AO30">
        <v>3.1569719999999997</v>
      </c>
      <c r="AP30">
        <v>3.3405917999999999</v>
      </c>
      <c r="AQ30">
        <v>14.324271</v>
      </c>
      <c r="AR30">
        <v>3.3870719999999999</v>
      </c>
      <c r="AS30">
        <v>3.2191174079999993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12.630965942214647</v>
      </c>
      <c r="BB30">
        <f t="shared" si="0"/>
        <v>350.3278280696789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3.0470952964906948</v>
      </c>
      <c r="L31">
        <v>0</v>
      </c>
      <c r="M31">
        <v>28.220651959170237</v>
      </c>
      <c r="N31">
        <v>36.250748647604325</v>
      </c>
      <c r="O31">
        <v>0</v>
      </c>
      <c r="P31">
        <v>42.56112711310783</v>
      </c>
      <c r="Q31">
        <v>0</v>
      </c>
      <c r="R31">
        <v>13.002287378640775</v>
      </c>
      <c r="S31">
        <v>8.0915870033072128</v>
      </c>
      <c r="T31">
        <v>0</v>
      </c>
      <c r="U31">
        <v>53.531463751335956</v>
      </c>
      <c r="V31">
        <v>3.819453860071941</v>
      </c>
      <c r="W31">
        <v>14.231910453273642</v>
      </c>
      <c r="X31">
        <v>24.325562268433828</v>
      </c>
      <c r="Y31">
        <v>0</v>
      </c>
      <c r="Z31">
        <v>4.0214116799999999</v>
      </c>
      <c r="AA31">
        <v>0</v>
      </c>
      <c r="AB31">
        <v>8.0562165000000014</v>
      </c>
      <c r="AC31">
        <v>5.9395416640000009</v>
      </c>
      <c r="AD31">
        <v>8.3897099999999991</v>
      </c>
      <c r="AE31">
        <v>9.4472976000000006</v>
      </c>
      <c r="AF31">
        <v>1.9662682</v>
      </c>
      <c r="AG31">
        <v>12.548734560000002</v>
      </c>
      <c r="AH31">
        <v>28.709649800000001</v>
      </c>
      <c r="AI31">
        <v>10.1566244</v>
      </c>
      <c r="AJ31">
        <v>0</v>
      </c>
      <c r="AK31">
        <v>15.767067150000001</v>
      </c>
      <c r="AL31">
        <v>0</v>
      </c>
      <c r="AM31">
        <v>1.6198918559999997</v>
      </c>
      <c r="AN31">
        <v>0.439873827</v>
      </c>
      <c r="AO31">
        <v>3.1569719999999997</v>
      </c>
      <c r="AP31">
        <v>3.3405917999999999</v>
      </c>
      <c r="AQ31">
        <v>14.324271</v>
      </c>
      <c r="AR31">
        <v>16.257945599999999</v>
      </c>
      <c r="AS31">
        <v>3.2191174079999993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13.030618901390197</v>
      </c>
      <c r="BB31">
        <f t="shared" si="0"/>
        <v>361.41245387504625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3.0470952964906948</v>
      </c>
      <c r="L32">
        <v>0</v>
      </c>
      <c r="M32">
        <v>28.220651959170237</v>
      </c>
      <c r="N32">
        <v>36.250748647604325</v>
      </c>
      <c r="O32">
        <v>0</v>
      </c>
      <c r="P32">
        <v>42.56112711310783</v>
      </c>
      <c r="Q32">
        <v>0</v>
      </c>
      <c r="R32">
        <v>13.002287378640775</v>
      </c>
      <c r="S32">
        <v>8.0915870033072128</v>
      </c>
      <c r="T32">
        <v>0</v>
      </c>
      <c r="U32">
        <v>53.531463751335956</v>
      </c>
      <c r="V32">
        <v>3.819453860071941</v>
      </c>
      <c r="W32">
        <v>14.231910453273642</v>
      </c>
      <c r="X32">
        <v>24.325562268433828</v>
      </c>
      <c r="Y32">
        <v>0</v>
      </c>
      <c r="Z32">
        <v>4.0214116799999999</v>
      </c>
      <c r="AA32">
        <v>0</v>
      </c>
      <c r="AB32">
        <v>8.0562165000000014</v>
      </c>
      <c r="AC32">
        <v>5.9395416640000009</v>
      </c>
      <c r="AD32">
        <v>8.3897099999999991</v>
      </c>
      <c r="AE32">
        <v>9.4472976000000006</v>
      </c>
      <c r="AF32">
        <v>1.9662682</v>
      </c>
      <c r="AG32">
        <v>12.548734560000002</v>
      </c>
      <c r="AH32">
        <v>28.709649800000001</v>
      </c>
      <c r="AI32">
        <v>10.1566244</v>
      </c>
      <c r="AJ32">
        <v>0</v>
      </c>
      <c r="AK32">
        <v>15.767067150000001</v>
      </c>
      <c r="AL32">
        <v>0</v>
      </c>
      <c r="AM32">
        <v>1.6198918559999997</v>
      </c>
      <c r="AN32">
        <v>0.439873827</v>
      </c>
      <c r="AO32">
        <v>3.1569719999999997</v>
      </c>
      <c r="AP32">
        <v>3.3405917999999999</v>
      </c>
      <c r="AQ32">
        <v>9.5495140000000003</v>
      </c>
      <c r="AR32">
        <v>16.257945599999999</v>
      </c>
      <c r="AS32">
        <v>3.2191174079999993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12.864457357790197</v>
      </c>
      <c r="BB32">
        <f t="shared" si="0"/>
        <v>356.80385841864626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3.0470952964906948</v>
      </c>
      <c r="L33">
        <v>0</v>
      </c>
      <c r="M33">
        <v>28.220651959170237</v>
      </c>
      <c r="N33">
        <v>36.250748647604325</v>
      </c>
      <c r="O33">
        <v>0</v>
      </c>
      <c r="P33">
        <v>42.56112711310783</v>
      </c>
      <c r="Q33">
        <v>0</v>
      </c>
      <c r="R33">
        <v>13.012105272331153</v>
      </c>
      <c r="S33">
        <v>8.0952596221133657</v>
      </c>
      <c r="T33">
        <v>0</v>
      </c>
      <c r="U33">
        <v>53.531463751335956</v>
      </c>
      <c r="V33">
        <v>3.0761321975180973</v>
      </c>
      <c r="W33">
        <v>12.148772922295082</v>
      </c>
      <c r="X33">
        <v>24.325562268433828</v>
      </c>
      <c r="Y33">
        <v>0</v>
      </c>
      <c r="Z33">
        <v>4.0214116799999999</v>
      </c>
      <c r="AA33">
        <v>0</v>
      </c>
      <c r="AB33">
        <v>8.0562165000000014</v>
      </c>
      <c r="AC33">
        <v>2.9697708320000005</v>
      </c>
      <c r="AD33">
        <v>8.3897099999999991</v>
      </c>
      <c r="AE33">
        <v>9.4472976000000006</v>
      </c>
      <c r="AF33">
        <v>1.9662682</v>
      </c>
      <c r="AG33">
        <v>12.548734560000002</v>
      </c>
      <c r="AH33">
        <v>28.709649800000001</v>
      </c>
      <c r="AI33">
        <v>1.1719181999999999</v>
      </c>
      <c r="AJ33">
        <v>0</v>
      </c>
      <c r="AK33">
        <v>15.767067150000001</v>
      </c>
      <c r="AL33">
        <v>0</v>
      </c>
      <c r="AM33">
        <v>1.6198918559999997</v>
      </c>
      <c r="AN33">
        <v>0.439873827</v>
      </c>
      <c r="AO33">
        <v>3.1569719999999997</v>
      </c>
      <c r="AP33">
        <v>3.3405917999999999</v>
      </c>
      <c r="AQ33">
        <v>9.5495140000000003</v>
      </c>
      <c r="AR33">
        <v>1.0161216</v>
      </c>
      <c r="AS33">
        <v>3.2191174079999993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11.820134295929487</v>
      </c>
      <c r="BB33">
        <f t="shared" si="0"/>
        <v>327.83891176747107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3.0470952964906948</v>
      </c>
      <c r="L34">
        <v>0</v>
      </c>
      <c r="M34">
        <v>28.220651959170237</v>
      </c>
      <c r="N34">
        <v>36.250748647604325</v>
      </c>
      <c r="O34">
        <v>0</v>
      </c>
      <c r="P34">
        <v>42.56112711310783</v>
      </c>
      <c r="Q34">
        <v>0</v>
      </c>
      <c r="R34">
        <v>13.012105272331153</v>
      </c>
      <c r="S34">
        <v>8.0952596221133657</v>
      </c>
      <c r="T34">
        <v>0</v>
      </c>
      <c r="U34">
        <v>53.531463751335956</v>
      </c>
      <c r="V34">
        <v>3.0761321975180973</v>
      </c>
      <c r="W34">
        <v>12.148772922295082</v>
      </c>
      <c r="X34">
        <v>24.325562268433828</v>
      </c>
      <c r="Y34">
        <v>0</v>
      </c>
      <c r="Z34">
        <v>2.01070584</v>
      </c>
      <c r="AA34">
        <v>0</v>
      </c>
      <c r="AB34">
        <v>4.0076609999999997</v>
      </c>
      <c r="AC34">
        <v>2.9697708320000005</v>
      </c>
      <c r="AD34">
        <v>8.3897099999999991</v>
      </c>
      <c r="AE34">
        <v>9.4472976000000006</v>
      </c>
      <c r="AF34">
        <v>1.9662682</v>
      </c>
      <c r="AG34">
        <v>12.548734560000002</v>
      </c>
      <c r="AH34">
        <v>21.532237350000003</v>
      </c>
      <c r="AI34">
        <v>0.97659849999999992</v>
      </c>
      <c r="AJ34">
        <v>0</v>
      </c>
      <c r="AK34">
        <v>15.767067150000001</v>
      </c>
      <c r="AL34">
        <v>0</v>
      </c>
      <c r="AM34">
        <v>1.6198918559999997</v>
      </c>
      <c r="AN34">
        <v>0.439873827</v>
      </c>
      <c r="AO34">
        <v>3.1569719999999997</v>
      </c>
      <c r="AP34">
        <v>3.3405917999999999</v>
      </c>
      <c r="AQ34">
        <v>4.7747570000000001</v>
      </c>
      <c r="AR34">
        <v>1.0161216</v>
      </c>
      <c r="AS34">
        <v>3.2191174079999993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11.186539788129483</v>
      </c>
      <c r="BB34">
        <f t="shared" si="0"/>
        <v>310.26575578527115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3.0470952964906948</v>
      </c>
      <c r="L35">
        <v>0</v>
      </c>
      <c r="M35">
        <v>28.220651959170237</v>
      </c>
      <c r="N35">
        <v>36.250748647604325</v>
      </c>
      <c r="O35">
        <v>0</v>
      </c>
      <c r="P35">
        <v>42.56112711310783</v>
      </c>
      <c r="Q35">
        <v>0</v>
      </c>
      <c r="R35">
        <v>13.012105272331153</v>
      </c>
      <c r="S35">
        <v>8.0952596221133657</v>
      </c>
      <c r="T35">
        <v>0</v>
      </c>
      <c r="U35">
        <v>53.531463751335956</v>
      </c>
      <c r="V35">
        <v>3.0978036238777573</v>
      </c>
      <c r="W35">
        <v>8.9204310019437134</v>
      </c>
      <c r="X35">
        <v>25.580190647870332</v>
      </c>
      <c r="Y35">
        <v>0</v>
      </c>
      <c r="Z35">
        <v>0</v>
      </c>
      <c r="AA35">
        <v>0</v>
      </c>
      <c r="AB35">
        <v>4.0076609999999997</v>
      </c>
      <c r="AC35">
        <v>0</v>
      </c>
      <c r="AD35">
        <v>8.3897099999999991</v>
      </c>
      <c r="AE35">
        <v>9.4472976000000006</v>
      </c>
      <c r="AF35">
        <v>1.9662682</v>
      </c>
      <c r="AG35">
        <v>12.548734560000002</v>
      </c>
      <c r="AH35">
        <v>11.623340000000001</v>
      </c>
      <c r="AI35">
        <v>0.97659849999999992</v>
      </c>
      <c r="AJ35">
        <v>0</v>
      </c>
      <c r="AK35">
        <v>15.767067150000001</v>
      </c>
      <c r="AL35">
        <v>0</v>
      </c>
      <c r="AM35">
        <v>1.6198918559999997</v>
      </c>
      <c r="AN35">
        <v>0.439873827</v>
      </c>
      <c r="AO35">
        <v>3.1569719999999997</v>
      </c>
      <c r="AP35">
        <v>2.947581</v>
      </c>
      <c r="AQ35">
        <v>0</v>
      </c>
      <c r="AR35">
        <v>1.0161216</v>
      </c>
      <c r="AS35">
        <v>3.2191174079999993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10.420620289290021</v>
      </c>
      <c r="BB35">
        <f t="shared" si="0"/>
        <v>289.02249134755539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3.0470952964906952</v>
      </c>
      <c r="L36">
        <v>0</v>
      </c>
      <c r="M36">
        <v>28.220651959170237</v>
      </c>
      <c r="N36">
        <v>36.250748647604325</v>
      </c>
      <c r="O36">
        <v>0</v>
      </c>
      <c r="P36">
        <v>42.56112711310783</v>
      </c>
      <c r="Q36">
        <v>0</v>
      </c>
      <c r="R36">
        <v>13.002287378640775</v>
      </c>
      <c r="S36">
        <v>8.0915870033072128</v>
      </c>
      <c r="T36">
        <v>0</v>
      </c>
      <c r="U36">
        <v>53.531463751335956</v>
      </c>
      <c r="V36">
        <v>3.1611862974700338</v>
      </c>
      <c r="W36">
        <v>10.500623833965125</v>
      </c>
      <c r="X36">
        <v>36.806364624352334</v>
      </c>
      <c r="Y36">
        <v>0</v>
      </c>
      <c r="Z36">
        <v>0</v>
      </c>
      <c r="AA36">
        <v>0</v>
      </c>
      <c r="AB36">
        <v>0</v>
      </c>
      <c r="AC36">
        <v>0</v>
      </c>
      <c r="AD36">
        <v>8.3897099999999991</v>
      </c>
      <c r="AE36">
        <v>9.4472976000000006</v>
      </c>
      <c r="AF36">
        <v>1.9662682</v>
      </c>
      <c r="AG36">
        <v>12.548734560000002</v>
      </c>
      <c r="AH36">
        <v>7.1774124500000003</v>
      </c>
      <c r="AI36">
        <v>0.97659849999999992</v>
      </c>
      <c r="AJ36">
        <v>0</v>
      </c>
      <c r="AK36">
        <v>15.767067150000001</v>
      </c>
      <c r="AL36">
        <v>0</v>
      </c>
      <c r="AM36">
        <v>0</v>
      </c>
      <c r="AN36">
        <v>0.439873827</v>
      </c>
      <c r="AO36">
        <v>3.1569719999999997</v>
      </c>
      <c r="AP36">
        <v>2.947581</v>
      </c>
      <c r="AQ36">
        <v>0</v>
      </c>
      <c r="AR36">
        <v>1.0161216</v>
      </c>
      <c r="AS36">
        <v>3.2191174079999993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10.517461167572012</v>
      </c>
      <c r="BB36">
        <f t="shared" si="0"/>
        <v>291.70842903287257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3.0470952964906952</v>
      </c>
      <c r="L37">
        <v>0</v>
      </c>
      <c r="M37">
        <v>28.220651959170237</v>
      </c>
      <c r="N37">
        <v>36.250748647604325</v>
      </c>
      <c r="O37">
        <v>0</v>
      </c>
      <c r="P37">
        <v>42.322834607539079</v>
      </c>
      <c r="Q37">
        <v>0</v>
      </c>
      <c r="R37">
        <v>13.002287378640775</v>
      </c>
      <c r="S37">
        <v>8.0915870033072128</v>
      </c>
      <c r="T37">
        <v>0</v>
      </c>
      <c r="U37">
        <v>53.531463751335956</v>
      </c>
      <c r="V37">
        <v>3.1910484110199913</v>
      </c>
      <c r="W37">
        <v>10.628120105736782</v>
      </c>
      <c r="X37">
        <v>36.806364624352334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5.59314</v>
      </c>
      <c r="AE37">
        <v>9.4472976000000006</v>
      </c>
      <c r="AF37">
        <v>1.9662682</v>
      </c>
      <c r="AG37">
        <v>12.548734560000002</v>
      </c>
      <c r="AH37">
        <v>7.1774124500000003</v>
      </c>
      <c r="AI37">
        <v>0.97659849999999992</v>
      </c>
      <c r="AJ37">
        <v>0</v>
      </c>
      <c r="AK37">
        <v>15.767067150000001</v>
      </c>
      <c r="AL37">
        <v>0</v>
      </c>
      <c r="AM37">
        <v>0</v>
      </c>
      <c r="AN37">
        <v>0.439873827</v>
      </c>
      <c r="AO37">
        <v>3.1569719999999997</v>
      </c>
      <c r="AP37">
        <v>2.947581</v>
      </c>
      <c r="AQ37">
        <v>0</v>
      </c>
      <c r="AR37">
        <v>1.0161216</v>
      </c>
      <c r="AS37">
        <v>3.2191174079999993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10.417324186534232</v>
      </c>
      <c r="BB37">
        <f t="shared" si="0"/>
        <v>288.93106189366318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3.0470952964906952</v>
      </c>
      <c r="L38">
        <v>0</v>
      </c>
      <c r="M38">
        <v>28.220651959170237</v>
      </c>
      <c r="N38">
        <v>36.250748647604325</v>
      </c>
      <c r="O38">
        <v>0</v>
      </c>
      <c r="P38">
        <v>42.322834607539079</v>
      </c>
      <c r="Q38">
        <v>0</v>
      </c>
      <c r="R38">
        <v>13.002287378640775</v>
      </c>
      <c r="S38">
        <v>8.0915870033072128</v>
      </c>
      <c r="T38">
        <v>0</v>
      </c>
      <c r="U38">
        <v>53.531463751335956</v>
      </c>
      <c r="V38">
        <v>3.1910484110199913</v>
      </c>
      <c r="W38">
        <v>10.743887225143345</v>
      </c>
      <c r="X38">
        <v>36.806364624352334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2.79657</v>
      </c>
      <c r="AE38">
        <v>9.4472976000000006</v>
      </c>
      <c r="AF38">
        <v>1.9662682</v>
      </c>
      <c r="AG38">
        <v>12.548734560000002</v>
      </c>
      <c r="AH38">
        <v>7.1774124500000003</v>
      </c>
      <c r="AI38">
        <v>0.97659849999999992</v>
      </c>
      <c r="AJ38">
        <v>0</v>
      </c>
      <c r="AK38">
        <v>15.767067150000001</v>
      </c>
      <c r="AL38">
        <v>0</v>
      </c>
      <c r="AM38">
        <v>0</v>
      </c>
      <c r="AN38">
        <v>0.439873827</v>
      </c>
      <c r="AO38">
        <v>3.1569719999999997</v>
      </c>
      <c r="AP38">
        <v>2.947581</v>
      </c>
      <c r="AQ38">
        <v>0</v>
      </c>
      <c r="AR38">
        <v>1.0161216</v>
      </c>
      <c r="AS38">
        <v>3.2191174079999993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10.324032237999289</v>
      </c>
      <c r="BB38">
        <f t="shared" si="0"/>
        <v>286.34355096160471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3.0470952964906952</v>
      </c>
      <c r="L39">
        <v>0</v>
      </c>
      <c r="M39">
        <v>28.220651959170237</v>
      </c>
      <c r="N39">
        <v>36.250748647604325</v>
      </c>
      <c r="O39">
        <v>0</v>
      </c>
      <c r="P39">
        <v>42.322834607539079</v>
      </c>
      <c r="Q39">
        <v>0</v>
      </c>
      <c r="R39">
        <v>13.002287378640775</v>
      </c>
      <c r="S39">
        <v>8.0915870033072128</v>
      </c>
      <c r="T39">
        <v>0</v>
      </c>
      <c r="U39">
        <v>53.531463751335956</v>
      </c>
      <c r="V39">
        <v>4.39156291677675</v>
      </c>
      <c r="W39">
        <v>10.743887225143345</v>
      </c>
      <c r="X39">
        <v>39.285560522482953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2.79657</v>
      </c>
      <c r="AE39">
        <v>9.4472976000000006</v>
      </c>
      <c r="AF39">
        <v>2.7225251999999998</v>
      </c>
      <c r="AG39">
        <v>12.548734560000002</v>
      </c>
      <c r="AH39">
        <v>7.1774124500000003</v>
      </c>
      <c r="AI39">
        <v>0.97659849999999992</v>
      </c>
      <c r="AJ39">
        <v>0</v>
      </c>
      <c r="AK39">
        <v>15.767067150000001</v>
      </c>
      <c r="AL39">
        <v>0</v>
      </c>
      <c r="AM39">
        <v>0</v>
      </c>
      <c r="AN39">
        <v>0.439873827</v>
      </c>
      <c r="AO39">
        <v>2.8863743999999998</v>
      </c>
      <c r="AP39">
        <v>4.0087101599999997</v>
      </c>
      <c r="AQ39">
        <v>0</v>
      </c>
      <c r="AR39">
        <v>1.0161216</v>
      </c>
      <c r="AS39">
        <v>3.2191174079999993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10.505914850285581</v>
      </c>
      <c r="BB39">
        <f t="shared" si="0"/>
        <v>291.38816731320583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3.0470952964906952</v>
      </c>
      <c r="L40">
        <v>0</v>
      </c>
      <c r="M40">
        <v>28.220651959170237</v>
      </c>
      <c r="N40">
        <v>36.250748647604325</v>
      </c>
      <c r="O40">
        <v>0</v>
      </c>
      <c r="P40">
        <v>42.322834607539079</v>
      </c>
      <c r="Q40">
        <v>0</v>
      </c>
      <c r="R40">
        <v>13.002287378640775</v>
      </c>
      <c r="S40">
        <v>8.0915870033072128</v>
      </c>
      <c r="T40">
        <v>0</v>
      </c>
      <c r="U40">
        <v>53.531463751335956</v>
      </c>
      <c r="V40">
        <v>4.39156291677675</v>
      </c>
      <c r="W40">
        <v>10.743887225143345</v>
      </c>
      <c r="X40">
        <v>39.285560522482953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2.6344499999999997</v>
      </c>
      <c r="AE40">
        <v>9.4472976000000006</v>
      </c>
      <c r="AF40">
        <v>2.7225251999999998</v>
      </c>
      <c r="AG40">
        <v>12.548734560000002</v>
      </c>
      <c r="AH40">
        <v>7.1774124500000003</v>
      </c>
      <c r="AI40">
        <v>0.97659849999999992</v>
      </c>
      <c r="AJ40">
        <v>0</v>
      </c>
      <c r="AK40">
        <v>15.767067150000001</v>
      </c>
      <c r="AL40">
        <v>0</v>
      </c>
      <c r="AM40">
        <v>0</v>
      </c>
      <c r="AN40">
        <v>0.439873827</v>
      </c>
      <c r="AO40">
        <v>2.8863743999999998</v>
      </c>
      <c r="AP40">
        <v>4.0087101599999997</v>
      </c>
      <c r="AQ40">
        <v>0</v>
      </c>
      <c r="AR40">
        <v>1.0161216</v>
      </c>
      <c r="AS40">
        <v>3.2191174079999993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10.500273050285582</v>
      </c>
      <c r="BB40">
        <f t="shared" si="0"/>
        <v>291.23168911320585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3.0470952964906952</v>
      </c>
      <c r="L41">
        <v>0</v>
      </c>
      <c r="M41">
        <v>28.220651959170237</v>
      </c>
      <c r="N41">
        <v>36.250748647604325</v>
      </c>
      <c r="O41">
        <v>0</v>
      </c>
      <c r="P41">
        <v>42.322834607539079</v>
      </c>
      <c r="Q41">
        <v>0</v>
      </c>
      <c r="R41">
        <v>13.008823691295245</v>
      </c>
      <c r="S41">
        <v>8.1019478293086014</v>
      </c>
      <c r="T41">
        <v>0</v>
      </c>
      <c r="U41">
        <v>53.531463751335956</v>
      </c>
      <c r="V41">
        <v>3.7090759593614226</v>
      </c>
      <c r="W41">
        <v>10.743887225143345</v>
      </c>
      <c r="X41">
        <v>40.623704900378883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2.6344499999999997</v>
      </c>
      <c r="AE41">
        <v>9.4472976000000006</v>
      </c>
      <c r="AF41">
        <v>2.7225251999999998</v>
      </c>
      <c r="AG41">
        <v>12.548734560000002</v>
      </c>
      <c r="AH41">
        <v>7.1774124500000003</v>
      </c>
      <c r="AI41">
        <v>0.97659849999999992</v>
      </c>
      <c r="AJ41">
        <v>0</v>
      </c>
      <c r="AK41">
        <v>15.767067150000001</v>
      </c>
      <c r="AL41">
        <v>0</v>
      </c>
      <c r="AM41">
        <v>0</v>
      </c>
      <c r="AN41">
        <v>0.439873827</v>
      </c>
      <c r="AO41">
        <v>2.8863743999999998</v>
      </c>
      <c r="AP41">
        <v>4.0087101599999997</v>
      </c>
      <c r="AQ41">
        <v>0</v>
      </c>
      <c r="AR41">
        <v>16.257945599999999</v>
      </c>
      <c r="AS41">
        <v>7.5525446880000002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11.20489644522709</v>
      </c>
      <c r="BB41">
        <f t="shared" si="0"/>
        <v>310.77487155740084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3.0470952964906952</v>
      </c>
      <c r="L42">
        <v>0</v>
      </c>
      <c r="M42">
        <v>28.220651959170237</v>
      </c>
      <c r="N42">
        <v>36.250748647604325</v>
      </c>
      <c r="O42">
        <v>0</v>
      </c>
      <c r="P42">
        <v>42.322834607539079</v>
      </c>
      <c r="Q42">
        <v>0</v>
      </c>
      <c r="R42">
        <v>13.008823691295245</v>
      </c>
      <c r="S42">
        <v>8.1019478293086014</v>
      </c>
      <c r="T42">
        <v>0</v>
      </c>
      <c r="U42">
        <v>53.531463751335956</v>
      </c>
      <c r="V42">
        <v>3.7090759593614226</v>
      </c>
      <c r="W42">
        <v>10.743887225143345</v>
      </c>
      <c r="X42">
        <v>40.623704900378883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2.6344499999999997</v>
      </c>
      <c r="AE42">
        <v>4.7236488000000003</v>
      </c>
      <c r="AF42">
        <v>2.7225251999999998</v>
      </c>
      <c r="AG42">
        <v>12.548734560000002</v>
      </c>
      <c r="AH42">
        <v>7.1774124500000003</v>
      </c>
      <c r="AI42">
        <v>0.97659849999999992</v>
      </c>
      <c r="AJ42">
        <v>0</v>
      </c>
      <c r="AK42">
        <v>15.767067150000001</v>
      </c>
      <c r="AL42">
        <v>0</v>
      </c>
      <c r="AM42">
        <v>0</v>
      </c>
      <c r="AN42">
        <v>0.439873827</v>
      </c>
      <c r="AO42">
        <v>2.8863743999999998</v>
      </c>
      <c r="AP42">
        <v>4.0087101599999997</v>
      </c>
      <c r="AQ42">
        <v>0</v>
      </c>
      <c r="AR42">
        <v>16.257945599999999</v>
      </c>
      <c r="AS42">
        <v>7.5525446880000002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11.04051340702709</v>
      </c>
      <c r="BB42">
        <f t="shared" si="0"/>
        <v>306.21560579560082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3.0470952964906952</v>
      </c>
      <c r="L43">
        <v>0</v>
      </c>
      <c r="M43">
        <v>28.220651959170237</v>
      </c>
      <c r="N43">
        <v>36.250748647604325</v>
      </c>
      <c r="O43">
        <v>0</v>
      </c>
      <c r="P43">
        <v>42.322834607539079</v>
      </c>
      <c r="Q43">
        <v>0</v>
      </c>
      <c r="R43">
        <v>13.4690633127254</v>
      </c>
      <c r="S43">
        <v>8.3907375539568338</v>
      </c>
      <c r="T43">
        <v>0</v>
      </c>
      <c r="U43">
        <v>53.531463751335956</v>
      </c>
      <c r="V43">
        <v>3.7090759593614226</v>
      </c>
      <c r="W43">
        <v>11.276941202755213</v>
      </c>
      <c r="X43">
        <v>39.193676607229762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2.6344499999999997</v>
      </c>
      <c r="AE43">
        <v>4.7236488000000003</v>
      </c>
      <c r="AF43">
        <v>2.7225251999999998</v>
      </c>
      <c r="AG43">
        <v>12.548734560000002</v>
      </c>
      <c r="AH43">
        <v>7.1774124500000003</v>
      </c>
      <c r="AI43">
        <v>0</v>
      </c>
      <c r="AJ43">
        <v>0</v>
      </c>
      <c r="AK43">
        <v>15.767067150000001</v>
      </c>
      <c r="AL43">
        <v>0</v>
      </c>
      <c r="AM43">
        <v>0</v>
      </c>
      <c r="AN43">
        <v>0.439873827</v>
      </c>
      <c r="AO43">
        <v>2.8863743999999998</v>
      </c>
      <c r="AP43">
        <v>3.3405917999999999</v>
      </c>
      <c r="AQ43">
        <v>0</v>
      </c>
      <c r="AR43">
        <v>1.0161216</v>
      </c>
      <c r="AS43">
        <v>7.5525446880000002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10.447713179055034</v>
      </c>
      <c r="BB43">
        <f t="shared" si="0"/>
        <v>289.773920194114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3.0470952964906952</v>
      </c>
      <c r="L44">
        <v>0</v>
      </c>
      <c r="M44">
        <v>28.220651959170237</v>
      </c>
      <c r="N44">
        <v>36.250748647604325</v>
      </c>
      <c r="O44">
        <v>0</v>
      </c>
      <c r="P44">
        <v>42.322834607539079</v>
      </c>
      <c r="Q44">
        <v>0</v>
      </c>
      <c r="R44">
        <v>13.002287378640775</v>
      </c>
      <c r="S44">
        <v>8.0915870033072128</v>
      </c>
      <c r="T44">
        <v>0</v>
      </c>
      <c r="U44">
        <v>53.531463751335956</v>
      </c>
      <c r="V44">
        <v>3.7090759593614226</v>
      </c>
      <c r="W44">
        <v>11.276941202755213</v>
      </c>
      <c r="X44">
        <v>39.193676607229762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2.6344499999999997</v>
      </c>
      <c r="AE44">
        <v>0</v>
      </c>
      <c r="AF44">
        <v>2.7225251999999998</v>
      </c>
      <c r="AG44">
        <v>12.548734560000002</v>
      </c>
      <c r="AH44">
        <v>5.8116700000000003</v>
      </c>
      <c r="AI44">
        <v>0</v>
      </c>
      <c r="AJ44">
        <v>0</v>
      </c>
      <c r="AK44">
        <v>15.767067150000001</v>
      </c>
      <c r="AL44">
        <v>0</v>
      </c>
      <c r="AM44">
        <v>0</v>
      </c>
      <c r="AN44">
        <v>0.439873827</v>
      </c>
      <c r="AO44">
        <v>2.8863743999999998</v>
      </c>
      <c r="AP44">
        <v>3.3405917999999999</v>
      </c>
      <c r="AQ44">
        <v>0</v>
      </c>
      <c r="AR44">
        <v>1.0161216</v>
      </c>
      <c r="AS44">
        <v>7.5525446880000002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10.209148052042911</v>
      </c>
      <c r="BB44">
        <f t="shared" si="0"/>
        <v>283.15716758639184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3.0470952964906952</v>
      </c>
      <c r="L45">
        <v>0</v>
      </c>
      <c r="M45">
        <v>28.220651959170237</v>
      </c>
      <c r="N45">
        <v>36.250748647604325</v>
      </c>
      <c r="O45">
        <v>0</v>
      </c>
      <c r="P45">
        <v>42.331481486486496</v>
      </c>
      <c r="Q45">
        <v>0</v>
      </c>
      <c r="R45">
        <v>13.002287378640775</v>
      </c>
      <c r="S45">
        <v>8.0915870033072128</v>
      </c>
      <c r="T45">
        <v>0</v>
      </c>
      <c r="U45">
        <v>53.531463751335956</v>
      </c>
      <c r="V45">
        <v>3.2103416023738873</v>
      </c>
      <c r="W45">
        <v>14.231910453273642</v>
      </c>
      <c r="X45">
        <v>39.369388512110731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2.6344499999999997</v>
      </c>
      <c r="AE45">
        <v>0</v>
      </c>
      <c r="AF45">
        <v>0</v>
      </c>
      <c r="AG45">
        <v>12.548734560000002</v>
      </c>
      <c r="AH45">
        <v>0</v>
      </c>
      <c r="AI45">
        <v>0</v>
      </c>
      <c r="AJ45">
        <v>0</v>
      </c>
      <c r="AK45">
        <v>15.767067150000001</v>
      </c>
      <c r="AL45">
        <v>0</v>
      </c>
      <c r="AM45">
        <v>0</v>
      </c>
      <c r="AN45">
        <v>0.439873827</v>
      </c>
      <c r="AO45">
        <v>2.8863743999999998</v>
      </c>
      <c r="AP45">
        <v>3.3405917999999999</v>
      </c>
      <c r="AQ45">
        <v>0</v>
      </c>
      <c r="AR45">
        <v>1.0161216</v>
      </c>
      <c r="AS45">
        <v>3.2191174079999993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9.8532475902882339</v>
      </c>
      <c r="BB45">
        <f t="shared" si="0"/>
        <v>273.28603924550578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3.0470952964906952</v>
      </c>
      <c r="L46">
        <v>0</v>
      </c>
      <c r="M46">
        <v>28.220651959170237</v>
      </c>
      <c r="N46">
        <v>36.250748647604325</v>
      </c>
      <c r="O46">
        <v>0</v>
      </c>
      <c r="P46">
        <v>42.331481486486496</v>
      </c>
      <c r="Q46">
        <v>0</v>
      </c>
      <c r="R46">
        <v>13.002287378640775</v>
      </c>
      <c r="S46">
        <v>8.3916988431061821</v>
      </c>
      <c r="T46">
        <v>0</v>
      </c>
      <c r="U46">
        <v>53.531463751335956</v>
      </c>
      <c r="V46">
        <v>3.2103416023738873</v>
      </c>
      <c r="W46">
        <v>14.231910453273642</v>
      </c>
      <c r="X46">
        <v>39.369388512110731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2.6344499999999997</v>
      </c>
      <c r="AE46">
        <v>0</v>
      </c>
      <c r="AF46">
        <v>0</v>
      </c>
      <c r="AG46">
        <v>12.548734560000002</v>
      </c>
      <c r="AH46">
        <v>0</v>
      </c>
      <c r="AI46">
        <v>0</v>
      </c>
      <c r="AJ46">
        <v>0</v>
      </c>
      <c r="AK46">
        <v>15.767067150000001</v>
      </c>
      <c r="AL46">
        <v>0</v>
      </c>
      <c r="AM46">
        <v>0</v>
      </c>
      <c r="AN46">
        <v>0.439873827</v>
      </c>
      <c r="AO46">
        <v>2.8863743999999998</v>
      </c>
      <c r="AP46">
        <v>3.3405917999999999</v>
      </c>
      <c r="AQ46">
        <v>0</v>
      </c>
      <c r="AR46">
        <v>1.0161216</v>
      </c>
      <c r="AS46">
        <v>3.2191174079999993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9.8636919023534482</v>
      </c>
      <c r="BB46">
        <f t="shared" si="0"/>
        <v>273.57570677323952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3.0470952964906952</v>
      </c>
      <c r="L47">
        <v>0</v>
      </c>
      <c r="M47">
        <v>28.220651959170237</v>
      </c>
      <c r="N47">
        <v>36.250748647604325</v>
      </c>
      <c r="O47">
        <v>0</v>
      </c>
      <c r="P47">
        <v>42.331481486486496</v>
      </c>
      <c r="Q47">
        <v>0</v>
      </c>
      <c r="R47">
        <v>13.002287378640775</v>
      </c>
      <c r="S47">
        <v>8.3828615625000005</v>
      </c>
      <c r="T47">
        <v>0</v>
      </c>
      <c r="U47">
        <v>53.531463751335956</v>
      </c>
      <c r="V47">
        <v>3.894760788608981</v>
      </c>
      <c r="W47">
        <v>10.95994083751363</v>
      </c>
      <c r="X47">
        <v>39.183588812484132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2.6344499999999997</v>
      </c>
      <c r="AE47">
        <v>0</v>
      </c>
      <c r="AF47">
        <v>0</v>
      </c>
      <c r="AG47">
        <v>12.548734560000002</v>
      </c>
      <c r="AH47">
        <v>0</v>
      </c>
      <c r="AI47">
        <v>0</v>
      </c>
      <c r="AJ47">
        <v>0</v>
      </c>
      <c r="AK47">
        <v>15.767067150000001</v>
      </c>
      <c r="AL47">
        <v>0</v>
      </c>
      <c r="AM47">
        <v>0</v>
      </c>
      <c r="AN47">
        <v>0.439873827</v>
      </c>
      <c r="AO47">
        <v>2.8863743999999998</v>
      </c>
      <c r="AP47">
        <v>3.3405917999999999</v>
      </c>
      <c r="AQ47">
        <v>0</v>
      </c>
      <c r="AR47">
        <v>1.0161216</v>
      </c>
      <c r="AS47">
        <v>3.2191174079999993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9.7668716679538612</v>
      </c>
      <c r="BB47">
        <f t="shared" si="0"/>
        <v>270.89033959788139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3.0470952964906952</v>
      </c>
      <c r="L48">
        <v>0</v>
      </c>
      <c r="M48">
        <v>28.220651959170237</v>
      </c>
      <c r="N48">
        <v>36.250748647604325</v>
      </c>
      <c r="O48">
        <v>0</v>
      </c>
      <c r="P48">
        <v>42.331481486486496</v>
      </c>
      <c r="Q48">
        <v>0</v>
      </c>
      <c r="R48">
        <v>13.002287378640775</v>
      </c>
      <c r="S48">
        <v>8.3828615625000005</v>
      </c>
      <c r="T48">
        <v>0</v>
      </c>
      <c r="U48">
        <v>53.531463751335956</v>
      </c>
      <c r="V48">
        <v>3.894760788608981</v>
      </c>
      <c r="W48">
        <v>14.231910453273642</v>
      </c>
      <c r="X48">
        <v>40.723825853049391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2.6344499999999997</v>
      </c>
      <c r="AE48">
        <v>0</v>
      </c>
      <c r="AF48">
        <v>0</v>
      </c>
      <c r="AG48">
        <v>12.548734560000002</v>
      </c>
      <c r="AH48">
        <v>0</v>
      </c>
      <c r="AI48">
        <v>0</v>
      </c>
      <c r="AJ48">
        <v>0</v>
      </c>
      <c r="AK48">
        <v>15.767067150000001</v>
      </c>
      <c r="AL48">
        <v>0</v>
      </c>
      <c r="AM48">
        <v>0</v>
      </c>
      <c r="AN48">
        <v>0.439873827</v>
      </c>
      <c r="AO48">
        <v>2.8863743999999998</v>
      </c>
      <c r="AP48">
        <v>3.3405917999999999</v>
      </c>
      <c r="AQ48">
        <v>0</v>
      </c>
      <c r="AR48">
        <v>1.0161216</v>
      </c>
      <c r="AS48">
        <v>3.2191174079999993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9.9343364975465853</v>
      </c>
      <c r="BB48">
        <f t="shared" si="0"/>
        <v>275.53508142461391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3.0470952964906952</v>
      </c>
      <c r="L49">
        <v>0</v>
      </c>
      <c r="M49">
        <v>28.220651959170237</v>
      </c>
      <c r="N49">
        <v>36.250748647604325</v>
      </c>
      <c r="O49">
        <v>0</v>
      </c>
      <c r="P49">
        <v>42.331481486486496</v>
      </c>
      <c r="Q49">
        <v>0</v>
      </c>
      <c r="R49">
        <v>13.002287378640775</v>
      </c>
      <c r="S49">
        <v>8.3920432888167298</v>
      </c>
      <c r="T49">
        <v>0</v>
      </c>
      <c r="U49">
        <v>53.531463751335956</v>
      </c>
      <c r="V49">
        <v>3.894760788608981</v>
      </c>
      <c r="W49">
        <v>14.231910453273642</v>
      </c>
      <c r="X49">
        <v>42.074181393815678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2.6344499999999997</v>
      </c>
      <c r="AE49">
        <v>0</v>
      </c>
      <c r="AF49">
        <v>0</v>
      </c>
      <c r="AG49">
        <v>12.548734560000002</v>
      </c>
      <c r="AH49">
        <v>0</v>
      </c>
      <c r="AI49">
        <v>0</v>
      </c>
      <c r="AJ49">
        <v>0</v>
      </c>
      <c r="AK49">
        <v>15.767067150000001</v>
      </c>
      <c r="AL49">
        <v>0</v>
      </c>
      <c r="AM49">
        <v>0</v>
      </c>
      <c r="AN49">
        <v>0.439873827</v>
      </c>
      <c r="AO49">
        <v>2.8863743999999998</v>
      </c>
      <c r="AP49">
        <v>3.3405917999999999</v>
      </c>
      <c r="AQ49">
        <v>0</v>
      </c>
      <c r="AR49">
        <v>1.0161216</v>
      </c>
      <c r="AS49">
        <v>3.2191174079999993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9.9816481593572774</v>
      </c>
      <c r="BB49">
        <f t="shared" si="0"/>
        <v>276.84730702988628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3.0470952964906952</v>
      </c>
      <c r="L50">
        <v>0</v>
      </c>
      <c r="M50">
        <v>28.220651959170237</v>
      </c>
      <c r="N50">
        <v>36.250748647604325</v>
      </c>
      <c r="O50">
        <v>0</v>
      </c>
      <c r="P50">
        <v>42.331481486486496</v>
      </c>
      <c r="Q50">
        <v>0</v>
      </c>
      <c r="R50">
        <v>13.002287378640775</v>
      </c>
      <c r="S50">
        <v>8.3920432888167298</v>
      </c>
      <c r="T50">
        <v>0</v>
      </c>
      <c r="U50">
        <v>53.531463751335956</v>
      </c>
      <c r="V50">
        <v>3.894760788608981</v>
      </c>
      <c r="W50">
        <v>14.231910453273642</v>
      </c>
      <c r="X50">
        <v>42.074181393815678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2.6344499999999997</v>
      </c>
      <c r="AE50">
        <v>0</v>
      </c>
      <c r="AF50">
        <v>0</v>
      </c>
      <c r="AG50">
        <v>12.548734560000002</v>
      </c>
      <c r="AH50">
        <v>0</v>
      </c>
      <c r="AI50">
        <v>0</v>
      </c>
      <c r="AJ50">
        <v>0</v>
      </c>
      <c r="AK50">
        <v>15.767067150000001</v>
      </c>
      <c r="AL50">
        <v>0</v>
      </c>
      <c r="AM50">
        <v>0</v>
      </c>
      <c r="AN50">
        <v>0.439873827</v>
      </c>
      <c r="AO50">
        <v>2.8863743999999998</v>
      </c>
      <c r="AP50">
        <v>3.3405917999999999</v>
      </c>
      <c r="AQ50">
        <v>0</v>
      </c>
      <c r="AR50">
        <v>1.0161216</v>
      </c>
      <c r="AS50">
        <v>3.2191174079999993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9.9816481593572774</v>
      </c>
      <c r="BB50">
        <f t="shared" si="0"/>
        <v>276.84730702988628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3.0470952964906952</v>
      </c>
      <c r="L51">
        <v>0</v>
      </c>
      <c r="M51">
        <v>28.220651959170237</v>
      </c>
      <c r="N51">
        <v>36.250748647604325</v>
      </c>
      <c r="O51">
        <v>0</v>
      </c>
      <c r="P51">
        <v>42.331481486486496</v>
      </c>
      <c r="Q51">
        <v>0</v>
      </c>
      <c r="R51">
        <v>13.002287378640775</v>
      </c>
      <c r="S51">
        <v>8.3909351688311684</v>
      </c>
      <c r="T51">
        <v>0</v>
      </c>
      <c r="U51">
        <v>53.531463751335956</v>
      </c>
      <c r="V51">
        <v>3.7090759593614226</v>
      </c>
      <c r="W51">
        <v>14.231910453273642</v>
      </c>
      <c r="X51">
        <v>40.723825853049391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2.6344499999999997</v>
      </c>
      <c r="AE51">
        <v>0</v>
      </c>
      <c r="AF51">
        <v>0</v>
      </c>
      <c r="AG51">
        <v>12.548734560000002</v>
      </c>
      <c r="AH51">
        <v>0</v>
      </c>
      <c r="AI51">
        <v>0</v>
      </c>
      <c r="AJ51">
        <v>0</v>
      </c>
      <c r="AK51">
        <v>15.767067150000001</v>
      </c>
      <c r="AL51">
        <v>0</v>
      </c>
      <c r="AM51">
        <v>0</v>
      </c>
      <c r="AN51">
        <v>0.439873827</v>
      </c>
      <c r="AO51">
        <v>2.8863743999999998</v>
      </c>
      <c r="AP51">
        <v>3.5370972000000003</v>
      </c>
      <c r="AQ51">
        <v>0</v>
      </c>
      <c r="AR51">
        <v>16.257945599999999</v>
      </c>
      <c r="AS51">
        <v>3.2191174079999993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10.465409598301591</v>
      </c>
      <c r="BB51">
        <f t="shared" si="0"/>
        <v>290.26472650094252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3.0470952964906952</v>
      </c>
      <c r="L52">
        <v>0</v>
      </c>
      <c r="M52">
        <v>28.220651959170237</v>
      </c>
      <c r="N52">
        <v>36.250748647604325</v>
      </c>
      <c r="O52">
        <v>0</v>
      </c>
      <c r="P52">
        <v>42.331481486486496</v>
      </c>
      <c r="Q52">
        <v>0</v>
      </c>
      <c r="R52">
        <v>13.002287378640775</v>
      </c>
      <c r="S52">
        <v>8.3909351688311684</v>
      </c>
      <c r="T52">
        <v>0</v>
      </c>
      <c r="U52">
        <v>53.531463751335956</v>
      </c>
      <c r="V52">
        <v>3.7090759593614226</v>
      </c>
      <c r="W52">
        <v>14.231910453273642</v>
      </c>
      <c r="X52">
        <v>40.723825853049391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2.6344499999999997</v>
      </c>
      <c r="AE52">
        <v>0</v>
      </c>
      <c r="AF52">
        <v>0</v>
      </c>
      <c r="AG52">
        <v>12.548734560000002</v>
      </c>
      <c r="AH52">
        <v>0</v>
      </c>
      <c r="AI52">
        <v>0</v>
      </c>
      <c r="AJ52">
        <v>0</v>
      </c>
      <c r="AK52">
        <v>15.767067150000001</v>
      </c>
      <c r="AL52">
        <v>0</v>
      </c>
      <c r="AM52">
        <v>0</v>
      </c>
      <c r="AN52">
        <v>0.439873827</v>
      </c>
      <c r="AO52">
        <v>2.8863743999999998</v>
      </c>
      <c r="AP52">
        <v>3.5370972000000003</v>
      </c>
      <c r="AQ52">
        <v>0</v>
      </c>
      <c r="AR52">
        <v>16.257945599999999</v>
      </c>
      <c r="AS52">
        <v>3.2191174079999993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10.465409598301591</v>
      </c>
      <c r="BB52">
        <f t="shared" si="0"/>
        <v>290.26472650094252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3.0470952964906952</v>
      </c>
      <c r="L53">
        <v>0</v>
      </c>
      <c r="M53">
        <v>28.220651959170237</v>
      </c>
      <c r="N53">
        <v>36.250748647604325</v>
      </c>
      <c r="O53">
        <v>0</v>
      </c>
      <c r="P53">
        <v>42.331481486486496</v>
      </c>
      <c r="Q53">
        <v>0</v>
      </c>
      <c r="R53">
        <v>13.064650173779793</v>
      </c>
      <c r="S53">
        <v>8.3909351688311684</v>
      </c>
      <c r="T53">
        <v>0</v>
      </c>
      <c r="U53">
        <v>53.531463751335956</v>
      </c>
      <c r="V53">
        <v>3.7090759593614226</v>
      </c>
      <c r="W53">
        <v>14.231910453273642</v>
      </c>
      <c r="X53">
        <v>45.259945011536928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2.6344499999999997</v>
      </c>
      <c r="AE53">
        <v>0</v>
      </c>
      <c r="AF53">
        <v>0</v>
      </c>
      <c r="AG53">
        <v>12.548734560000002</v>
      </c>
      <c r="AH53">
        <v>0</v>
      </c>
      <c r="AI53">
        <v>0</v>
      </c>
      <c r="AJ53">
        <v>0</v>
      </c>
      <c r="AK53">
        <v>15.767067150000001</v>
      </c>
      <c r="AL53">
        <v>0</v>
      </c>
      <c r="AM53">
        <v>0</v>
      </c>
      <c r="AN53">
        <v>0.439873827</v>
      </c>
      <c r="AO53">
        <v>2.8863743999999998</v>
      </c>
      <c r="AP53">
        <v>3.5370972000000003</v>
      </c>
      <c r="AQ53">
        <v>0</v>
      </c>
      <c r="AR53">
        <v>1.0161216</v>
      </c>
      <c r="AS53">
        <v>3.2191174079999993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10.095021109681639</v>
      </c>
      <c r="BB53">
        <f t="shared" si="0"/>
        <v>279.99177294318906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3.0470952964906952</v>
      </c>
      <c r="L54">
        <v>0</v>
      </c>
      <c r="M54">
        <v>28.220651959170237</v>
      </c>
      <c r="N54">
        <v>36.250748647604325</v>
      </c>
      <c r="O54">
        <v>0</v>
      </c>
      <c r="P54">
        <v>42.331481486486496</v>
      </c>
      <c r="Q54">
        <v>0</v>
      </c>
      <c r="R54">
        <v>13.064650173779793</v>
      </c>
      <c r="S54">
        <v>8.3909351688311684</v>
      </c>
      <c r="T54">
        <v>0</v>
      </c>
      <c r="U54">
        <v>53.531463751335956</v>
      </c>
      <c r="V54">
        <v>3.7090759593614226</v>
      </c>
      <c r="W54">
        <v>14.231910453273642</v>
      </c>
      <c r="X54">
        <v>45.259945011536928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2.6344499999999997</v>
      </c>
      <c r="AE54">
        <v>0</v>
      </c>
      <c r="AF54">
        <v>0</v>
      </c>
      <c r="AG54">
        <v>12.548734560000002</v>
      </c>
      <c r="AH54">
        <v>0</v>
      </c>
      <c r="AI54">
        <v>0</v>
      </c>
      <c r="AJ54">
        <v>0</v>
      </c>
      <c r="AK54">
        <v>15.767067150000001</v>
      </c>
      <c r="AL54">
        <v>0</v>
      </c>
      <c r="AM54">
        <v>0</v>
      </c>
      <c r="AN54">
        <v>0.439873827</v>
      </c>
      <c r="AO54">
        <v>2.8863743999999998</v>
      </c>
      <c r="AP54">
        <v>3.5370972000000003</v>
      </c>
      <c r="AQ54">
        <v>0</v>
      </c>
      <c r="AR54">
        <v>1.0161216</v>
      </c>
      <c r="AS54">
        <v>3.2191174079999993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10.095021109681639</v>
      </c>
      <c r="BB54">
        <f t="shared" si="0"/>
        <v>279.99177294318906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3.0470952964906952</v>
      </c>
      <c r="L55">
        <v>0</v>
      </c>
      <c r="M55">
        <v>28.220651959170237</v>
      </c>
      <c r="N55">
        <v>36.250748647604325</v>
      </c>
      <c r="O55">
        <v>0</v>
      </c>
      <c r="P55">
        <v>42.331481486486496</v>
      </c>
      <c r="Q55">
        <v>0</v>
      </c>
      <c r="R55">
        <v>13.468436351767387</v>
      </c>
      <c r="S55">
        <v>8.3857718773373211</v>
      </c>
      <c r="T55">
        <v>0</v>
      </c>
      <c r="U55">
        <v>53.531463751335956</v>
      </c>
      <c r="V55">
        <v>3.7090759593614226</v>
      </c>
      <c r="W55">
        <v>14.231910453273642</v>
      </c>
      <c r="X55">
        <v>45.259945011536928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2.6344499999999997</v>
      </c>
      <c r="AE55">
        <v>0</v>
      </c>
      <c r="AF55">
        <v>0</v>
      </c>
      <c r="AG55">
        <v>12.548734560000002</v>
      </c>
      <c r="AH55">
        <v>0</v>
      </c>
      <c r="AI55">
        <v>0</v>
      </c>
      <c r="AJ55">
        <v>0</v>
      </c>
      <c r="AK55">
        <v>15.767067150000001</v>
      </c>
      <c r="AL55">
        <v>0</v>
      </c>
      <c r="AM55">
        <v>0</v>
      </c>
      <c r="AN55">
        <v>0.439873827</v>
      </c>
      <c r="AO55">
        <v>2.8863743999999998</v>
      </c>
      <c r="AP55">
        <v>3.5370972000000003</v>
      </c>
      <c r="AQ55">
        <v>0</v>
      </c>
      <c r="AR55">
        <v>1.0161216</v>
      </c>
      <c r="AS55">
        <v>3.2191174079999993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10.108892989945677</v>
      </c>
      <c r="BB55">
        <f t="shared" si="0"/>
        <v>280.37652394941881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3.0470952964906952</v>
      </c>
      <c r="L56">
        <v>0</v>
      </c>
      <c r="M56">
        <v>28.220651959170237</v>
      </c>
      <c r="N56">
        <v>36.250748647604325</v>
      </c>
      <c r="O56">
        <v>0</v>
      </c>
      <c r="P56">
        <v>42.331481486486496</v>
      </c>
      <c r="Q56">
        <v>0</v>
      </c>
      <c r="R56">
        <v>13.468436351767387</v>
      </c>
      <c r="S56">
        <v>8.3857718773373211</v>
      </c>
      <c r="T56">
        <v>0</v>
      </c>
      <c r="U56">
        <v>53.531463751335956</v>
      </c>
      <c r="V56">
        <v>3.7090759593614226</v>
      </c>
      <c r="W56">
        <v>14.231910453273642</v>
      </c>
      <c r="X56">
        <v>45.259945011536928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2.6344499999999997</v>
      </c>
      <c r="AE56">
        <v>0</v>
      </c>
      <c r="AF56">
        <v>0</v>
      </c>
      <c r="AG56">
        <v>12.548734560000002</v>
      </c>
      <c r="AH56">
        <v>0</v>
      </c>
      <c r="AI56">
        <v>0</v>
      </c>
      <c r="AJ56">
        <v>0</v>
      </c>
      <c r="AK56">
        <v>15.767067150000001</v>
      </c>
      <c r="AL56">
        <v>0</v>
      </c>
      <c r="AM56">
        <v>0</v>
      </c>
      <c r="AN56">
        <v>0.439873827</v>
      </c>
      <c r="AO56">
        <v>2.8863743999999998</v>
      </c>
      <c r="AP56">
        <v>3.5370972000000003</v>
      </c>
      <c r="AQ56">
        <v>0</v>
      </c>
      <c r="AR56">
        <v>1.0161216</v>
      </c>
      <c r="AS56">
        <v>3.2191174079999993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10.108892989945677</v>
      </c>
      <c r="BB56">
        <f t="shared" si="0"/>
        <v>280.37652394941881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3.0470952964906952</v>
      </c>
      <c r="L57">
        <v>0</v>
      </c>
      <c r="M57">
        <v>28.220651959170237</v>
      </c>
      <c r="N57">
        <v>36.250748647604325</v>
      </c>
      <c r="O57">
        <v>0</v>
      </c>
      <c r="P57">
        <v>42.443472231788576</v>
      </c>
      <c r="Q57">
        <v>0</v>
      </c>
      <c r="R57">
        <v>13.477404752395364</v>
      </c>
      <c r="S57">
        <v>8.3857718773373211</v>
      </c>
      <c r="T57">
        <v>0</v>
      </c>
      <c r="U57">
        <v>53.531463751335956</v>
      </c>
      <c r="V57">
        <v>3.7090759593614226</v>
      </c>
      <c r="W57">
        <v>14.233609269926319</v>
      </c>
      <c r="X57">
        <v>45.254869346798444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2.6344499999999997</v>
      </c>
      <c r="AE57">
        <v>0</v>
      </c>
      <c r="AF57">
        <v>2.7225251999999998</v>
      </c>
      <c r="AG57">
        <v>12.548734560000002</v>
      </c>
      <c r="AH57">
        <v>7.1774124500000003</v>
      </c>
      <c r="AI57">
        <v>0</v>
      </c>
      <c r="AJ57">
        <v>0</v>
      </c>
      <c r="AK57">
        <v>15.767067150000001</v>
      </c>
      <c r="AL57">
        <v>0</v>
      </c>
      <c r="AM57">
        <v>0</v>
      </c>
      <c r="AN57">
        <v>0.439873827</v>
      </c>
      <c r="AO57">
        <v>2.8863743999999998</v>
      </c>
      <c r="AP57">
        <v>3.5370972000000003</v>
      </c>
      <c r="AQ57">
        <v>0</v>
      </c>
      <c r="AR57">
        <v>1.0161216</v>
      </c>
      <c r="AS57">
        <v>3.2191174079999993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10.457502089350815</v>
      </c>
      <c r="BB57">
        <f t="shared" si="0"/>
        <v>290.04543479785787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3.0470952964906952</v>
      </c>
      <c r="L58">
        <v>0</v>
      </c>
      <c r="M58">
        <v>28.220651959170237</v>
      </c>
      <c r="N58">
        <v>36.250748647604325</v>
      </c>
      <c r="O58">
        <v>0</v>
      </c>
      <c r="P58">
        <v>42.443472231788576</v>
      </c>
      <c r="Q58">
        <v>0</v>
      </c>
      <c r="R58">
        <v>13.477404752395364</v>
      </c>
      <c r="S58">
        <v>8.3857718773373211</v>
      </c>
      <c r="T58">
        <v>0</v>
      </c>
      <c r="U58">
        <v>53.531463751335956</v>
      </c>
      <c r="V58">
        <v>3.7090759593614226</v>
      </c>
      <c r="W58">
        <v>14.233609269926319</v>
      </c>
      <c r="X58">
        <v>45.254869346798444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2.6344499999999997</v>
      </c>
      <c r="AE58">
        <v>0</v>
      </c>
      <c r="AF58">
        <v>2.7225251999999998</v>
      </c>
      <c r="AG58">
        <v>12.548734560000002</v>
      </c>
      <c r="AH58">
        <v>9.0371468499999992</v>
      </c>
      <c r="AI58">
        <v>0</v>
      </c>
      <c r="AJ58">
        <v>0</v>
      </c>
      <c r="AK58">
        <v>15.767067150000001</v>
      </c>
      <c r="AL58">
        <v>0</v>
      </c>
      <c r="AM58">
        <v>0</v>
      </c>
      <c r="AN58">
        <v>0.439873827</v>
      </c>
      <c r="AO58">
        <v>2.8863743999999998</v>
      </c>
      <c r="AP58">
        <v>3.5370972000000003</v>
      </c>
      <c r="AQ58">
        <v>0</v>
      </c>
      <c r="AR58">
        <v>1.0161216</v>
      </c>
      <c r="AS58">
        <v>3.2191174079999993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10.522220774350814</v>
      </c>
      <c r="BB58">
        <f t="shared" si="0"/>
        <v>291.84045051285784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3.0470952964906952</v>
      </c>
      <c r="L59">
        <v>0</v>
      </c>
      <c r="M59">
        <v>28.220651959170237</v>
      </c>
      <c r="N59">
        <v>36.250748647604325</v>
      </c>
      <c r="O59">
        <v>0</v>
      </c>
      <c r="P59">
        <v>42.443472231788576</v>
      </c>
      <c r="Q59">
        <v>0</v>
      </c>
      <c r="R59">
        <v>13.478422904202439</v>
      </c>
      <c r="S59">
        <v>8.3857718773373211</v>
      </c>
      <c r="T59">
        <v>0</v>
      </c>
      <c r="U59">
        <v>53.531463751335956</v>
      </c>
      <c r="V59">
        <v>3.7090759593614226</v>
      </c>
      <c r="W59">
        <v>14.233609269926319</v>
      </c>
      <c r="X59">
        <v>45.254869346798444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2.6344499999999997</v>
      </c>
      <c r="AE59">
        <v>0</v>
      </c>
      <c r="AF59">
        <v>2.7225251999999998</v>
      </c>
      <c r="AG59">
        <v>12.548734560000002</v>
      </c>
      <c r="AH59">
        <v>14.354824900000001</v>
      </c>
      <c r="AI59">
        <v>0</v>
      </c>
      <c r="AJ59">
        <v>0</v>
      </c>
      <c r="AK59">
        <v>15.767067150000001</v>
      </c>
      <c r="AL59">
        <v>0</v>
      </c>
      <c r="AM59">
        <v>0</v>
      </c>
      <c r="AN59">
        <v>0.439873827</v>
      </c>
      <c r="AO59">
        <v>2.8863743999999998</v>
      </c>
      <c r="AP59">
        <v>3.5370972000000003</v>
      </c>
      <c r="AQ59">
        <v>0</v>
      </c>
      <c r="AR59">
        <v>1.0161216</v>
      </c>
      <c r="AS59">
        <v>3.2191174079999993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10.707311440784011</v>
      </c>
      <c r="BB59">
        <f t="shared" si="0"/>
        <v>296.97405604823177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3.0470952964906952</v>
      </c>
      <c r="L60">
        <v>0</v>
      </c>
      <c r="M60">
        <v>28.220651959170237</v>
      </c>
      <c r="N60">
        <v>36.250748647604325</v>
      </c>
      <c r="O60">
        <v>0</v>
      </c>
      <c r="P60">
        <v>42.443472231788576</v>
      </c>
      <c r="Q60">
        <v>0</v>
      </c>
      <c r="R60">
        <v>13.478422904202439</v>
      </c>
      <c r="S60">
        <v>8.3857718773373211</v>
      </c>
      <c r="T60">
        <v>0</v>
      </c>
      <c r="U60">
        <v>53.531463751335956</v>
      </c>
      <c r="V60">
        <v>3.7090759593614226</v>
      </c>
      <c r="W60">
        <v>14.233609269926319</v>
      </c>
      <c r="X60">
        <v>45.254869346798444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2.6344499999999997</v>
      </c>
      <c r="AE60">
        <v>5.0558787656000002</v>
      </c>
      <c r="AF60">
        <v>2.7225251999999998</v>
      </c>
      <c r="AG60">
        <v>12.548734560000002</v>
      </c>
      <c r="AH60">
        <v>14.354824900000001</v>
      </c>
      <c r="AI60">
        <v>0</v>
      </c>
      <c r="AJ60">
        <v>0</v>
      </c>
      <c r="AK60">
        <v>15.767067150000001</v>
      </c>
      <c r="AL60">
        <v>0</v>
      </c>
      <c r="AM60">
        <v>0</v>
      </c>
      <c r="AN60">
        <v>0.439873827</v>
      </c>
      <c r="AO60">
        <v>2.8863743999999998</v>
      </c>
      <c r="AP60">
        <v>3.5370972000000003</v>
      </c>
      <c r="AQ60">
        <v>0</v>
      </c>
      <c r="AR60">
        <v>1.0161216</v>
      </c>
      <c r="AS60">
        <v>3.2191174079999993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10.883255966184009</v>
      </c>
      <c r="BB60">
        <f t="shared" si="0"/>
        <v>301.85399028843176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3.0470952964906952</v>
      </c>
      <c r="L61">
        <v>0</v>
      </c>
      <c r="M61">
        <v>28.220651959170237</v>
      </c>
      <c r="N61">
        <v>36.250748647604325</v>
      </c>
      <c r="O61">
        <v>0</v>
      </c>
      <c r="P61">
        <v>42.443472231788576</v>
      </c>
      <c r="Q61">
        <v>0</v>
      </c>
      <c r="R61">
        <v>13.478422904202439</v>
      </c>
      <c r="S61">
        <v>8.3857718773373211</v>
      </c>
      <c r="T61">
        <v>0</v>
      </c>
      <c r="U61">
        <v>53.531463751335956</v>
      </c>
      <c r="V61">
        <v>3.7090759593614226</v>
      </c>
      <c r="W61">
        <v>13.81932715014946</v>
      </c>
      <c r="X61">
        <v>45.254869346798444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2.6344499999999997</v>
      </c>
      <c r="AE61">
        <v>5.0558787656000002</v>
      </c>
      <c r="AF61">
        <v>2.7225251999999998</v>
      </c>
      <c r="AG61">
        <v>12.548734560000002</v>
      </c>
      <c r="AH61">
        <v>14.354824900000001</v>
      </c>
      <c r="AI61">
        <v>0</v>
      </c>
      <c r="AJ61">
        <v>0</v>
      </c>
      <c r="AK61">
        <v>15.767067150000001</v>
      </c>
      <c r="AL61">
        <v>0</v>
      </c>
      <c r="AM61">
        <v>0</v>
      </c>
      <c r="AN61">
        <v>0.439873827</v>
      </c>
      <c r="AO61">
        <v>2.8863743999999998</v>
      </c>
      <c r="AP61">
        <v>3.5370972000000003</v>
      </c>
      <c r="AQ61">
        <v>0</v>
      </c>
      <c r="AR61">
        <v>1.0161216</v>
      </c>
      <c r="AS61">
        <v>1.6508294400000003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10.814262688120186</v>
      </c>
      <c r="BB61">
        <f t="shared" si="0"/>
        <v>299.94041347871871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3.0470952964906952</v>
      </c>
      <c r="L62">
        <v>0</v>
      </c>
      <c r="M62">
        <v>28.220651959170237</v>
      </c>
      <c r="N62">
        <v>36.250748647604325</v>
      </c>
      <c r="O62">
        <v>0</v>
      </c>
      <c r="P62">
        <v>42.443472231788576</v>
      </c>
      <c r="Q62">
        <v>0</v>
      </c>
      <c r="R62">
        <v>13.478422904202439</v>
      </c>
      <c r="S62">
        <v>8.3857718773373211</v>
      </c>
      <c r="T62">
        <v>0</v>
      </c>
      <c r="U62">
        <v>53.531463751335956</v>
      </c>
      <c r="V62">
        <v>3.7090759593614226</v>
      </c>
      <c r="W62">
        <v>13.81932715014946</v>
      </c>
      <c r="X62">
        <v>42.716535582400063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2.79657</v>
      </c>
      <c r="AE62">
        <v>5.0558787656000002</v>
      </c>
      <c r="AF62">
        <v>2.7225251999999998</v>
      </c>
      <c r="AG62">
        <v>12.548734560000002</v>
      </c>
      <c r="AH62">
        <v>14.354824900000001</v>
      </c>
      <c r="AI62">
        <v>0</v>
      </c>
      <c r="AJ62">
        <v>0</v>
      </c>
      <c r="AK62">
        <v>15.767067150000001</v>
      </c>
      <c r="AL62">
        <v>0</v>
      </c>
      <c r="AM62">
        <v>0</v>
      </c>
      <c r="AN62">
        <v>0.439873827</v>
      </c>
      <c r="AO62">
        <v>2.8863743999999998</v>
      </c>
      <c r="AP62">
        <v>3.5370972000000003</v>
      </c>
      <c r="AQ62">
        <v>0</v>
      </c>
      <c r="AR62">
        <v>1.0161216</v>
      </c>
      <c r="AS62">
        <v>1.6508294400000003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10.731570723721807</v>
      </c>
      <c r="BB62">
        <f t="shared" si="0"/>
        <v>297.64689167871876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3.0470952964906952</v>
      </c>
      <c r="L63">
        <v>0</v>
      </c>
      <c r="M63">
        <v>28.220651959170237</v>
      </c>
      <c r="N63">
        <v>36.250748647604325</v>
      </c>
      <c r="O63">
        <v>0</v>
      </c>
      <c r="P63">
        <v>42.443472231788576</v>
      </c>
      <c r="Q63">
        <v>0</v>
      </c>
      <c r="R63">
        <v>13.468609395759717</v>
      </c>
      <c r="S63">
        <v>8.3857718773373211</v>
      </c>
      <c r="T63">
        <v>0</v>
      </c>
      <c r="U63">
        <v>53.531463751335956</v>
      </c>
      <c r="V63">
        <v>3.6779940469384571</v>
      </c>
      <c r="W63">
        <v>13.517762088428976</v>
      </c>
      <c r="X63">
        <v>36.096145748358708</v>
      </c>
      <c r="Y63">
        <v>0</v>
      </c>
      <c r="Z63">
        <v>2.01070584</v>
      </c>
      <c r="AA63">
        <v>0</v>
      </c>
      <c r="AB63">
        <v>0</v>
      </c>
      <c r="AC63">
        <v>0</v>
      </c>
      <c r="AD63">
        <v>5.59314</v>
      </c>
      <c r="AE63">
        <v>4.7236488000000003</v>
      </c>
      <c r="AF63">
        <v>2.7225251999999998</v>
      </c>
      <c r="AG63">
        <v>12.548734560000002</v>
      </c>
      <c r="AH63">
        <v>14.354824900000001</v>
      </c>
      <c r="AI63">
        <v>0</v>
      </c>
      <c r="AJ63">
        <v>0</v>
      </c>
      <c r="AK63">
        <v>15.767067150000001</v>
      </c>
      <c r="AL63">
        <v>0</v>
      </c>
      <c r="AM63">
        <v>0</v>
      </c>
      <c r="AN63">
        <v>0.439873827</v>
      </c>
      <c r="AO63">
        <v>2.8863743999999998</v>
      </c>
      <c r="AP63">
        <v>3.5370972000000003</v>
      </c>
      <c r="AQ63">
        <v>0</v>
      </c>
      <c r="AR63">
        <v>1.0161216</v>
      </c>
      <c r="AS63">
        <v>1.6508294400000003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10.644994876597428</v>
      </c>
      <c r="BB63">
        <f t="shared" si="0"/>
        <v>295.24566308361557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3.0375958936328411</v>
      </c>
      <c r="L64">
        <v>0</v>
      </c>
      <c r="M64">
        <v>28.220651959170237</v>
      </c>
      <c r="N64">
        <v>36.250748647604325</v>
      </c>
      <c r="O64">
        <v>0</v>
      </c>
      <c r="P64">
        <v>42.443472231788576</v>
      </c>
      <c r="Q64">
        <v>0</v>
      </c>
      <c r="R64">
        <v>13.023207537610025</v>
      </c>
      <c r="S64">
        <v>8.1151396536312852</v>
      </c>
      <c r="T64">
        <v>0</v>
      </c>
      <c r="U64">
        <v>53.531463751335956</v>
      </c>
      <c r="V64">
        <v>3.7505181955624241</v>
      </c>
      <c r="W64">
        <v>14.026605447541359</v>
      </c>
      <c r="X64">
        <v>36.096145748358708</v>
      </c>
      <c r="Y64">
        <v>0</v>
      </c>
      <c r="Z64">
        <v>2.01070584</v>
      </c>
      <c r="AA64">
        <v>0</v>
      </c>
      <c r="AB64">
        <v>0</v>
      </c>
      <c r="AC64">
        <v>0</v>
      </c>
      <c r="AD64">
        <v>5.59314</v>
      </c>
      <c r="AE64">
        <v>4.7236488000000003</v>
      </c>
      <c r="AF64">
        <v>2.7225251999999998</v>
      </c>
      <c r="AG64">
        <v>12.548734560000002</v>
      </c>
      <c r="AH64">
        <v>14.354824900000001</v>
      </c>
      <c r="AI64">
        <v>0</v>
      </c>
      <c r="AJ64">
        <v>0</v>
      </c>
      <c r="AK64">
        <v>15.767067150000001</v>
      </c>
      <c r="AL64">
        <v>0</v>
      </c>
      <c r="AM64">
        <v>0</v>
      </c>
      <c r="AN64">
        <v>0.439873827</v>
      </c>
      <c r="AO64">
        <v>2.8863743999999998</v>
      </c>
      <c r="AP64">
        <v>3.5370972000000003</v>
      </c>
      <c r="AQ64">
        <v>0</v>
      </c>
      <c r="AR64">
        <v>1.0161216</v>
      </c>
      <c r="AS64">
        <v>1.6508294400000003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10.639977968480922</v>
      </c>
      <c r="BB64">
        <f t="shared" si="0"/>
        <v>295.10651401475479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3.0297896078850739</v>
      </c>
      <c r="L65">
        <v>0</v>
      </c>
      <c r="M65">
        <v>28.220651959170237</v>
      </c>
      <c r="N65">
        <v>36.250748647604325</v>
      </c>
      <c r="O65">
        <v>0</v>
      </c>
      <c r="P65">
        <v>42.443472231788576</v>
      </c>
      <c r="Q65">
        <v>0</v>
      </c>
      <c r="R65">
        <v>13.012105272331153</v>
      </c>
      <c r="S65">
        <v>8.0952596221133657</v>
      </c>
      <c r="T65">
        <v>0</v>
      </c>
      <c r="U65">
        <v>53.531463751335956</v>
      </c>
      <c r="V65">
        <v>3.263572250976019</v>
      </c>
      <c r="W65">
        <v>9.7577088410423443</v>
      </c>
      <c r="X65">
        <v>34.552399766892322</v>
      </c>
      <c r="Y65">
        <v>0</v>
      </c>
      <c r="Z65">
        <v>2.01070584</v>
      </c>
      <c r="AA65">
        <v>0</v>
      </c>
      <c r="AB65">
        <v>0</v>
      </c>
      <c r="AC65">
        <v>0</v>
      </c>
      <c r="AD65">
        <v>5.59314</v>
      </c>
      <c r="AE65">
        <v>4.7236488000000003</v>
      </c>
      <c r="AF65">
        <v>2.7225251999999998</v>
      </c>
      <c r="AG65">
        <v>12.548734560000002</v>
      </c>
      <c r="AH65">
        <v>14.354824900000001</v>
      </c>
      <c r="AI65">
        <v>0</v>
      </c>
      <c r="AJ65">
        <v>0</v>
      </c>
      <c r="AK65">
        <v>15.767067150000001</v>
      </c>
      <c r="AL65">
        <v>0</v>
      </c>
      <c r="AM65">
        <v>0</v>
      </c>
      <c r="AN65">
        <v>0.439873827</v>
      </c>
      <c r="AO65">
        <v>3.0667728000000003</v>
      </c>
      <c r="AP65">
        <v>3.5370972000000003</v>
      </c>
      <c r="AQ65">
        <v>0</v>
      </c>
      <c r="AR65">
        <v>1.0161216</v>
      </c>
      <c r="AS65">
        <v>1.6508294400000003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10.425680241739267</v>
      </c>
      <c r="BB65">
        <f t="shared" si="0"/>
        <v>289.16283302640016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3.0297896078850739</v>
      </c>
      <c r="L66">
        <v>0</v>
      </c>
      <c r="M66">
        <v>28.220651959170237</v>
      </c>
      <c r="N66">
        <v>36.250748647604325</v>
      </c>
      <c r="O66">
        <v>0</v>
      </c>
      <c r="P66">
        <v>42.443472231788576</v>
      </c>
      <c r="Q66">
        <v>0</v>
      </c>
      <c r="R66">
        <v>13.012105272331153</v>
      </c>
      <c r="S66">
        <v>8.0952596221133657</v>
      </c>
      <c r="T66">
        <v>0</v>
      </c>
      <c r="U66">
        <v>53.531463751335956</v>
      </c>
      <c r="V66">
        <v>3.263572250976019</v>
      </c>
      <c r="W66">
        <v>9.7577088410423443</v>
      </c>
      <c r="X66">
        <v>34.552399766892322</v>
      </c>
      <c r="Y66">
        <v>0</v>
      </c>
      <c r="Z66">
        <v>2.01070584</v>
      </c>
      <c r="AA66">
        <v>0</v>
      </c>
      <c r="AB66">
        <v>0</v>
      </c>
      <c r="AC66">
        <v>0</v>
      </c>
      <c r="AD66">
        <v>5.59314</v>
      </c>
      <c r="AE66">
        <v>4.7236488000000003</v>
      </c>
      <c r="AF66">
        <v>2.7225251999999998</v>
      </c>
      <c r="AG66">
        <v>12.548734560000002</v>
      </c>
      <c r="AH66">
        <v>14.354824900000001</v>
      </c>
      <c r="AI66">
        <v>0</v>
      </c>
      <c r="AJ66">
        <v>0</v>
      </c>
      <c r="AK66">
        <v>15.767067150000001</v>
      </c>
      <c r="AL66">
        <v>0</v>
      </c>
      <c r="AM66">
        <v>0</v>
      </c>
      <c r="AN66">
        <v>0.439873827</v>
      </c>
      <c r="AO66">
        <v>3.0667728000000003</v>
      </c>
      <c r="AP66">
        <v>3.5370972000000003</v>
      </c>
      <c r="AQ66">
        <v>0</v>
      </c>
      <c r="AR66">
        <v>1.0161216</v>
      </c>
      <c r="AS66">
        <v>1.6508294400000003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10.425680241739267</v>
      </c>
      <c r="BB66">
        <f t="shared" si="0"/>
        <v>289.16283302640016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3.0270432612811069</v>
      </c>
      <c r="L67">
        <v>0</v>
      </c>
      <c r="M67">
        <v>28.220651959170237</v>
      </c>
      <c r="N67">
        <v>36.250748647604325</v>
      </c>
      <c r="O67">
        <v>0</v>
      </c>
      <c r="P67">
        <v>42.443472231788576</v>
      </c>
      <c r="Q67">
        <v>0</v>
      </c>
      <c r="R67">
        <v>13.012105272331153</v>
      </c>
      <c r="S67">
        <v>8.0952596221133657</v>
      </c>
      <c r="T67">
        <v>0</v>
      </c>
      <c r="U67">
        <v>53.531463751335956</v>
      </c>
      <c r="V67">
        <v>3.1910485328129146</v>
      </c>
      <c r="W67">
        <v>9.2417042526605808</v>
      </c>
      <c r="X67">
        <v>34.552399766892322</v>
      </c>
      <c r="Y67">
        <v>0</v>
      </c>
      <c r="Z67">
        <v>2.01070584</v>
      </c>
      <c r="AA67">
        <v>0</v>
      </c>
      <c r="AB67">
        <v>0</v>
      </c>
      <c r="AC67">
        <v>0</v>
      </c>
      <c r="AD67">
        <v>5.59314</v>
      </c>
      <c r="AE67">
        <v>4.7236488000000003</v>
      </c>
      <c r="AF67">
        <v>2.7225251999999998</v>
      </c>
      <c r="AG67">
        <v>12.548734560000002</v>
      </c>
      <c r="AH67">
        <v>14.354824900000001</v>
      </c>
      <c r="AI67">
        <v>0</v>
      </c>
      <c r="AJ67">
        <v>0</v>
      </c>
      <c r="AK67">
        <v>15.767067150000001</v>
      </c>
      <c r="AL67">
        <v>0</v>
      </c>
      <c r="AM67">
        <v>0</v>
      </c>
      <c r="AN67">
        <v>0.439873827</v>
      </c>
      <c r="AO67">
        <v>3.0667728000000003</v>
      </c>
      <c r="AP67">
        <v>3.3405917999999999</v>
      </c>
      <c r="AQ67">
        <v>0</v>
      </c>
      <c r="AR67">
        <v>1.0161216</v>
      </c>
      <c r="AS67">
        <v>1.6508294400000003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10.39828441327459</v>
      </c>
      <c r="BB67">
        <f t="shared" si="0"/>
        <v>288.40244880171599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3.0220812117991822</v>
      </c>
      <c r="L68">
        <v>0</v>
      </c>
      <c r="M68">
        <v>28.220651959170237</v>
      </c>
      <c r="N68">
        <v>36.250748647604325</v>
      </c>
      <c r="O68">
        <v>0</v>
      </c>
      <c r="P68">
        <v>42.443472231788576</v>
      </c>
      <c r="Q68">
        <v>0</v>
      </c>
      <c r="R68">
        <v>13.012105272331153</v>
      </c>
      <c r="S68">
        <v>8.0952596221133657</v>
      </c>
      <c r="T68">
        <v>0</v>
      </c>
      <c r="U68">
        <v>53.531463751335956</v>
      </c>
      <c r="V68">
        <v>3.1910485328129146</v>
      </c>
      <c r="W68">
        <v>9.0431498562390153</v>
      </c>
      <c r="X68">
        <v>33.605188490021</v>
      </c>
      <c r="Y68">
        <v>0</v>
      </c>
      <c r="Z68">
        <v>2.01070584</v>
      </c>
      <c r="AA68">
        <v>0</v>
      </c>
      <c r="AB68">
        <v>0</v>
      </c>
      <c r="AC68">
        <v>0</v>
      </c>
      <c r="AD68">
        <v>5.59314</v>
      </c>
      <c r="AE68">
        <v>4.7236488000000003</v>
      </c>
      <c r="AF68">
        <v>2.7225251999999998</v>
      </c>
      <c r="AG68">
        <v>12.548734560000002</v>
      </c>
      <c r="AH68">
        <v>14.354824900000001</v>
      </c>
      <c r="AI68">
        <v>0</v>
      </c>
      <c r="AJ68">
        <v>0</v>
      </c>
      <c r="AK68">
        <v>15.767067150000001</v>
      </c>
      <c r="AL68">
        <v>0</v>
      </c>
      <c r="AM68">
        <v>0</v>
      </c>
      <c r="AN68">
        <v>0.439873827</v>
      </c>
      <c r="AO68">
        <v>3.0667728000000003</v>
      </c>
      <c r="AP68">
        <v>3.3405917999999999</v>
      </c>
      <c r="AQ68">
        <v>0</v>
      </c>
      <c r="AR68">
        <v>16.257945599999999</v>
      </c>
      <c r="AS68">
        <v>7.5525446880000002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11.094015495521765</v>
      </c>
      <c r="BB68">
        <f t="shared" ref="BB68:BB99" si="1">SUM(B68:AZ68)-BA68</f>
        <v>307.69952924469402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10.66</v>
      </c>
      <c r="H69">
        <v>0</v>
      </c>
      <c r="I69">
        <v>0</v>
      </c>
      <c r="J69">
        <v>0</v>
      </c>
      <c r="K69">
        <v>3.0177196584273744</v>
      </c>
      <c r="L69">
        <v>0</v>
      </c>
      <c r="M69">
        <v>28.220651959170237</v>
      </c>
      <c r="N69">
        <v>36.250748647604325</v>
      </c>
      <c r="O69">
        <v>0</v>
      </c>
      <c r="P69">
        <v>42.443472231788576</v>
      </c>
      <c r="Q69">
        <v>0</v>
      </c>
      <c r="R69">
        <v>13.012105272331153</v>
      </c>
      <c r="S69">
        <v>8.0952596221133657</v>
      </c>
      <c r="T69">
        <v>0</v>
      </c>
      <c r="U69">
        <v>53.531463751335956</v>
      </c>
      <c r="V69">
        <v>3.1910485328129146</v>
      </c>
      <c r="W69">
        <v>9.0431498562390153</v>
      </c>
      <c r="X69">
        <v>23.559214569395017</v>
      </c>
      <c r="Y69">
        <v>0</v>
      </c>
      <c r="Z69">
        <v>2.01070584</v>
      </c>
      <c r="AA69">
        <v>0</v>
      </c>
      <c r="AB69">
        <v>0</v>
      </c>
      <c r="AC69">
        <v>0</v>
      </c>
      <c r="AD69">
        <v>5.59314</v>
      </c>
      <c r="AE69">
        <v>9.4472976000000006</v>
      </c>
      <c r="AF69">
        <v>2.7225251999999998</v>
      </c>
      <c r="AG69">
        <v>12.548734560000002</v>
      </c>
      <c r="AH69">
        <v>14.354824900000001</v>
      </c>
      <c r="AI69">
        <v>0</v>
      </c>
      <c r="AJ69">
        <v>0</v>
      </c>
      <c r="AK69">
        <v>15.767067150000001</v>
      </c>
      <c r="AL69">
        <v>0</v>
      </c>
      <c r="AM69">
        <v>0</v>
      </c>
      <c r="AN69">
        <v>0.439873827</v>
      </c>
      <c r="AO69">
        <v>3.0667728000000003</v>
      </c>
      <c r="AP69">
        <v>3.3405917999999999</v>
      </c>
      <c r="AQ69">
        <v>4.7747570000000001</v>
      </c>
      <c r="AR69">
        <v>16.257945599999999</v>
      </c>
      <c r="AS69">
        <v>7.5525446880000002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11.445776266859303</v>
      </c>
      <c r="BB69">
        <f t="shared" si="1"/>
        <v>317.45583879935873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10.66</v>
      </c>
      <c r="H70">
        <v>0</v>
      </c>
      <c r="I70">
        <v>0</v>
      </c>
      <c r="J70">
        <v>0</v>
      </c>
      <c r="K70">
        <v>3.0138558146235694</v>
      </c>
      <c r="L70">
        <v>0</v>
      </c>
      <c r="M70">
        <v>28.220651959170237</v>
      </c>
      <c r="N70">
        <v>36.250748647604325</v>
      </c>
      <c r="O70">
        <v>0</v>
      </c>
      <c r="P70">
        <v>42.443472231788576</v>
      </c>
      <c r="Q70">
        <v>0</v>
      </c>
      <c r="R70">
        <v>13.012105272331153</v>
      </c>
      <c r="S70">
        <v>8.0952596221133657</v>
      </c>
      <c r="T70">
        <v>0</v>
      </c>
      <c r="U70">
        <v>53.531463751335956</v>
      </c>
      <c r="V70">
        <v>3.0770823646391334</v>
      </c>
      <c r="W70">
        <v>7.118397643772882</v>
      </c>
      <c r="X70">
        <v>23.559214569395017</v>
      </c>
      <c r="Y70">
        <v>0</v>
      </c>
      <c r="Z70">
        <v>2.01070584</v>
      </c>
      <c r="AA70">
        <v>0</v>
      </c>
      <c r="AB70">
        <v>0</v>
      </c>
      <c r="AC70">
        <v>2.9697708320000005</v>
      </c>
      <c r="AD70">
        <v>5.59314</v>
      </c>
      <c r="AE70">
        <v>9.4472976000000006</v>
      </c>
      <c r="AF70">
        <v>2.7225251999999998</v>
      </c>
      <c r="AG70">
        <v>12.548734560000002</v>
      </c>
      <c r="AH70">
        <v>14.354824900000001</v>
      </c>
      <c r="AI70">
        <v>0</v>
      </c>
      <c r="AJ70">
        <v>0</v>
      </c>
      <c r="AK70">
        <v>15.767067150000001</v>
      </c>
      <c r="AL70">
        <v>0</v>
      </c>
      <c r="AM70">
        <v>0</v>
      </c>
      <c r="AN70">
        <v>0.439873827</v>
      </c>
      <c r="AO70">
        <v>3.0667728000000003</v>
      </c>
      <c r="AP70">
        <v>3.3405917999999999</v>
      </c>
      <c r="AQ70">
        <v>9.5495140000000003</v>
      </c>
      <c r="AR70">
        <v>1.0161216</v>
      </c>
      <c r="AS70">
        <v>7.5525446880000002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11.113788283600758</v>
      </c>
      <c r="BB70">
        <f t="shared" si="1"/>
        <v>308.24794839017352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10.66</v>
      </c>
      <c r="H71">
        <v>0</v>
      </c>
      <c r="I71">
        <v>0</v>
      </c>
      <c r="J71">
        <v>0</v>
      </c>
      <c r="K71">
        <v>3.0055682604430536</v>
      </c>
      <c r="L71">
        <v>0</v>
      </c>
      <c r="M71">
        <v>28.220651959170237</v>
      </c>
      <c r="N71">
        <v>36.250748647604325</v>
      </c>
      <c r="O71">
        <v>0</v>
      </c>
      <c r="P71">
        <v>42.443472231788576</v>
      </c>
      <c r="Q71">
        <v>0</v>
      </c>
      <c r="R71">
        <v>13.012105272331153</v>
      </c>
      <c r="S71">
        <v>8.0952596221133657</v>
      </c>
      <c r="T71">
        <v>0</v>
      </c>
      <c r="U71">
        <v>53.531463751335956</v>
      </c>
      <c r="V71">
        <v>3.0770823646391334</v>
      </c>
      <c r="W71">
        <v>7.118397643772882</v>
      </c>
      <c r="X71">
        <v>20.93866545124688</v>
      </c>
      <c r="Y71">
        <v>0</v>
      </c>
      <c r="Z71">
        <v>0</v>
      </c>
      <c r="AA71">
        <v>0</v>
      </c>
      <c r="AB71">
        <v>4.0403766000000001</v>
      </c>
      <c r="AC71">
        <v>2.9697708320000005</v>
      </c>
      <c r="AD71">
        <v>5.59314</v>
      </c>
      <c r="AE71">
        <v>9.4472976000000006</v>
      </c>
      <c r="AF71">
        <v>2.7225251999999998</v>
      </c>
      <c r="AG71">
        <v>12.548734560000002</v>
      </c>
      <c r="AH71">
        <v>14.354824900000001</v>
      </c>
      <c r="AI71">
        <v>0</v>
      </c>
      <c r="AJ71">
        <v>0</v>
      </c>
      <c r="AK71">
        <v>15.767067150000001</v>
      </c>
      <c r="AL71">
        <v>0</v>
      </c>
      <c r="AM71">
        <v>0</v>
      </c>
      <c r="AN71">
        <v>0.439873827</v>
      </c>
      <c r="AO71">
        <v>3.0667728000000003</v>
      </c>
      <c r="AP71">
        <v>3.3405917999999999</v>
      </c>
      <c r="AQ71">
        <v>14.324271</v>
      </c>
      <c r="AR71">
        <v>1.0161216</v>
      </c>
      <c r="AS71">
        <v>7.5525446880000002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11.259098833169952</v>
      </c>
      <c r="BB71">
        <f t="shared" si="1"/>
        <v>312.27822892827567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8.9280000000000008</v>
      </c>
      <c r="H72">
        <v>0</v>
      </c>
      <c r="I72">
        <v>0</v>
      </c>
      <c r="J72">
        <v>0</v>
      </c>
      <c r="K72">
        <v>3.0055958747453171</v>
      </c>
      <c r="L72">
        <v>0</v>
      </c>
      <c r="M72">
        <v>28.220651959170237</v>
      </c>
      <c r="N72">
        <v>36.250748647604325</v>
      </c>
      <c r="O72">
        <v>0</v>
      </c>
      <c r="P72">
        <v>42.443472231788576</v>
      </c>
      <c r="Q72">
        <v>0</v>
      </c>
      <c r="R72">
        <v>13.012105272331153</v>
      </c>
      <c r="S72">
        <v>8.0952596221133657</v>
      </c>
      <c r="T72">
        <v>0</v>
      </c>
      <c r="U72">
        <v>53.531463751335956</v>
      </c>
      <c r="V72">
        <v>3.0770823646391334</v>
      </c>
      <c r="W72">
        <v>7.118397643772882</v>
      </c>
      <c r="X72">
        <v>20.93866545124688</v>
      </c>
      <c r="Y72">
        <v>0</v>
      </c>
      <c r="Z72">
        <v>0</v>
      </c>
      <c r="AA72">
        <v>1.6966040000000002</v>
      </c>
      <c r="AB72">
        <v>4.0403766000000001</v>
      </c>
      <c r="AC72">
        <v>2.9697708320000005</v>
      </c>
      <c r="AD72">
        <v>8.3897099999999991</v>
      </c>
      <c r="AE72">
        <v>9.4472976000000006</v>
      </c>
      <c r="AF72">
        <v>2.7225251999999998</v>
      </c>
      <c r="AG72">
        <v>12.548734560000002</v>
      </c>
      <c r="AH72">
        <v>21.532237350000003</v>
      </c>
      <c r="AI72">
        <v>0</v>
      </c>
      <c r="AJ72">
        <v>0</v>
      </c>
      <c r="AK72">
        <v>15.767067150000001</v>
      </c>
      <c r="AL72">
        <v>0</v>
      </c>
      <c r="AM72">
        <v>0</v>
      </c>
      <c r="AN72">
        <v>0.439873827</v>
      </c>
      <c r="AO72">
        <v>3.0667728000000003</v>
      </c>
      <c r="AP72">
        <v>3.3405917999999999</v>
      </c>
      <c r="AQ72">
        <v>14.324271</v>
      </c>
      <c r="AR72">
        <v>1.0161216</v>
      </c>
      <c r="AS72">
        <v>1.6508294400000003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11.399582720849425</v>
      </c>
      <c r="BB72">
        <f t="shared" si="1"/>
        <v>316.17464385689851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3.006037423711418</v>
      </c>
      <c r="L73">
        <v>0</v>
      </c>
      <c r="M73">
        <v>28.220651959170237</v>
      </c>
      <c r="N73">
        <v>36.250748647604325</v>
      </c>
      <c r="O73">
        <v>0</v>
      </c>
      <c r="P73">
        <v>42.443472231788576</v>
      </c>
      <c r="Q73">
        <v>0</v>
      </c>
      <c r="R73">
        <v>12.581535784090908</v>
      </c>
      <c r="S73">
        <v>7.8940665114780506</v>
      </c>
      <c r="T73">
        <v>0</v>
      </c>
      <c r="U73">
        <v>53.531463751335956</v>
      </c>
      <c r="V73">
        <v>2.0410277483794683</v>
      </c>
      <c r="W73">
        <v>7.118397643772882</v>
      </c>
      <c r="X73">
        <v>20.93866545124688</v>
      </c>
      <c r="Y73">
        <v>0</v>
      </c>
      <c r="Z73">
        <v>0</v>
      </c>
      <c r="AA73">
        <v>4.2657471999999999</v>
      </c>
      <c r="AB73">
        <v>4.0403766000000001</v>
      </c>
      <c r="AC73">
        <v>2.9697708320000005</v>
      </c>
      <c r="AD73">
        <v>8.3897099999999991</v>
      </c>
      <c r="AE73">
        <v>9.4472976000000006</v>
      </c>
      <c r="AF73">
        <v>2.7225251999999998</v>
      </c>
      <c r="AG73">
        <v>12.548734560000002</v>
      </c>
      <c r="AH73">
        <v>28.709649800000001</v>
      </c>
      <c r="AI73">
        <v>0</v>
      </c>
      <c r="AJ73">
        <v>0</v>
      </c>
      <c r="AK73">
        <v>15.767067150000001</v>
      </c>
      <c r="AL73">
        <v>0</v>
      </c>
      <c r="AM73">
        <v>0</v>
      </c>
      <c r="AN73">
        <v>0.439873827</v>
      </c>
      <c r="AO73">
        <v>3.0667728000000003</v>
      </c>
      <c r="AP73">
        <v>3.3405917999999999</v>
      </c>
      <c r="AQ73">
        <v>14.324271</v>
      </c>
      <c r="AR73">
        <v>1.0161216</v>
      </c>
      <c r="AS73">
        <v>1.6508294400000003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11.370044409197321</v>
      </c>
      <c r="BB73">
        <f t="shared" si="1"/>
        <v>315.35536215238153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3.006065493650913</v>
      </c>
      <c r="L74">
        <v>0</v>
      </c>
      <c r="M74">
        <v>28.220651959170237</v>
      </c>
      <c r="N74">
        <v>36.250748647604325</v>
      </c>
      <c r="O74">
        <v>0</v>
      </c>
      <c r="P74">
        <v>42.443472231788576</v>
      </c>
      <c r="Q74">
        <v>0</v>
      </c>
      <c r="R74">
        <v>13.009220229660395</v>
      </c>
      <c r="S74">
        <v>8.0978602277188863</v>
      </c>
      <c r="T74">
        <v>0</v>
      </c>
      <c r="U74">
        <v>53.531463751335956</v>
      </c>
      <c r="V74">
        <v>2.0410277483794683</v>
      </c>
      <c r="W74">
        <v>7.118397643772882</v>
      </c>
      <c r="X74">
        <v>20.93866545124688</v>
      </c>
      <c r="Y74">
        <v>0</v>
      </c>
      <c r="Z74">
        <v>0</v>
      </c>
      <c r="AA74">
        <v>7.2711600000000001</v>
      </c>
      <c r="AB74">
        <v>4.0403766000000001</v>
      </c>
      <c r="AC74">
        <v>5.9395416640000009</v>
      </c>
      <c r="AD74">
        <v>11.212219199999998</v>
      </c>
      <c r="AE74">
        <v>9.4472976000000006</v>
      </c>
      <c r="AF74">
        <v>2.7225251999999998</v>
      </c>
      <c r="AG74">
        <v>12.548734560000002</v>
      </c>
      <c r="AH74">
        <v>35.88706225</v>
      </c>
      <c r="AI74">
        <v>0</v>
      </c>
      <c r="AJ74">
        <v>0</v>
      </c>
      <c r="AK74">
        <v>15.767067150000001</v>
      </c>
      <c r="AL74">
        <v>0</v>
      </c>
      <c r="AM74">
        <v>1.6198918559999997</v>
      </c>
      <c r="AN74">
        <v>0.439873827</v>
      </c>
      <c r="AO74">
        <v>3.0667728000000003</v>
      </c>
      <c r="AP74">
        <v>3.3405917999999999</v>
      </c>
      <c r="AQ74">
        <v>19.099028000000001</v>
      </c>
      <c r="AR74">
        <v>1.0161216</v>
      </c>
      <c r="AS74">
        <v>1.6508294400000003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12.170488446525303</v>
      </c>
      <c r="BB74">
        <f t="shared" si="1"/>
        <v>337.55617848480324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3.0070048225740766</v>
      </c>
      <c r="L75">
        <v>0</v>
      </c>
      <c r="M75">
        <v>28.220651959170237</v>
      </c>
      <c r="N75">
        <v>36.250748647604325</v>
      </c>
      <c r="O75">
        <v>0</v>
      </c>
      <c r="P75">
        <v>42.443472231788576</v>
      </c>
      <c r="Q75">
        <v>0</v>
      </c>
      <c r="R75">
        <v>13.009220229660395</v>
      </c>
      <c r="S75">
        <v>8.0978602277188863</v>
      </c>
      <c r="T75">
        <v>0</v>
      </c>
      <c r="U75">
        <v>53.531463751335956</v>
      </c>
      <c r="V75">
        <v>2.0410277483794683</v>
      </c>
      <c r="W75">
        <v>7.118397643772882</v>
      </c>
      <c r="X75">
        <v>20.93866545124688</v>
      </c>
      <c r="Y75">
        <v>0</v>
      </c>
      <c r="Z75">
        <v>1.9911319999999999</v>
      </c>
      <c r="AA75">
        <v>8.6206872960000016</v>
      </c>
      <c r="AB75">
        <v>8.0562165000000014</v>
      </c>
      <c r="AC75">
        <v>5.9395416640000009</v>
      </c>
      <c r="AD75">
        <v>11.212219199999998</v>
      </c>
      <c r="AE75">
        <v>15.1676362968</v>
      </c>
      <c r="AF75">
        <v>5.4450504000000004</v>
      </c>
      <c r="AG75">
        <v>12.548734560000002</v>
      </c>
      <c r="AH75">
        <v>35.88706225</v>
      </c>
      <c r="AI75">
        <v>0.97659849999999992</v>
      </c>
      <c r="AJ75">
        <v>0</v>
      </c>
      <c r="AK75">
        <v>15.767067150000001</v>
      </c>
      <c r="AL75">
        <v>0</v>
      </c>
      <c r="AM75">
        <v>3.2316024400000001</v>
      </c>
      <c r="AN75">
        <v>0.439873827</v>
      </c>
      <c r="AO75">
        <v>2.8863743999999998</v>
      </c>
      <c r="AP75">
        <v>3.3405917999999999</v>
      </c>
      <c r="AQ75">
        <v>19.099028000000001</v>
      </c>
      <c r="AR75">
        <v>1.6935359999999999</v>
      </c>
      <c r="AS75">
        <v>1.6508294400000003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12.827708009278924</v>
      </c>
      <c r="BB75">
        <f t="shared" si="1"/>
        <v>355.78458642777281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3.0069149402400575</v>
      </c>
      <c r="L76">
        <v>0</v>
      </c>
      <c r="M76">
        <v>28.220651959170237</v>
      </c>
      <c r="N76">
        <v>36.250748647604325</v>
      </c>
      <c r="O76">
        <v>0</v>
      </c>
      <c r="P76">
        <v>42.443472231788576</v>
      </c>
      <c r="Q76">
        <v>0</v>
      </c>
      <c r="R76">
        <v>13.009220229660395</v>
      </c>
      <c r="S76">
        <v>8.0978602277188863</v>
      </c>
      <c r="T76">
        <v>0</v>
      </c>
      <c r="U76">
        <v>53.531463751335956</v>
      </c>
      <c r="V76">
        <v>2.0410277483794683</v>
      </c>
      <c r="W76">
        <v>7.118397643772882</v>
      </c>
      <c r="X76">
        <v>20.93866545124688</v>
      </c>
      <c r="Y76">
        <v>0</v>
      </c>
      <c r="Z76">
        <v>6.0321175199999999</v>
      </c>
      <c r="AA76">
        <v>12.931030944000003</v>
      </c>
      <c r="AB76">
        <v>12.1211298</v>
      </c>
      <c r="AC76">
        <v>8.9093124959999983</v>
      </c>
      <c r="AD76">
        <v>11.212219199999998</v>
      </c>
      <c r="AE76">
        <v>15.1676362968</v>
      </c>
      <c r="AF76">
        <v>9.0750839999999986</v>
      </c>
      <c r="AG76">
        <v>12.548734560000002</v>
      </c>
      <c r="AH76">
        <v>35.88706225</v>
      </c>
      <c r="AI76">
        <v>2.3438363999999998</v>
      </c>
      <c r="AJ76">
        <v>0</v>
      </c>
      <c r="AK76">
        <v>15.767067150000001</v>
      </c>
      <c r="AL76">
        <v>0</v>
      </c>
      <c r="AM76">
        <v>4.8302229887999983</v>
      </c>
      <c r="AN76">
        <v>0.439873827</v>
      </c>
      <c r="AO76">
        <v>2.8863743999999998</v>
      </c>
      <c r="AP76">
        <v>3.3405917999999999</v>
      </c>
      <c r="AQ76">
        <v>19.099028000000001</v>
      </c>
      <c r="AR76">
        <v>1.0161216</v>
      </c>
      <c r="AS76">
        <v>1.6508294400000003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13.569101730342803</v>
      </c>
      <c r="BB76">
        <f t="shared" si="1"/>
        <v>376.34759377317494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3.006886008285889</v>
      </c>
      <c r="L77">
        <v>0</v>
      </c>
      <c r="M77">
        <v>28.220651959170237</v>
      </c>
      <c r="N77">
        <v>36.250748647604325</v>
      </c>
      <c r="O77">
        <v>0</v>
      </c>
      <c r="P77">
        <v>42.443472231788576</v>
      </c>
      <c r="Q77">
        <v>0</v>
      </c>
      <c r="R77">
        <v>13.009220229660395</v>
      </c>
      <c r="S77">
        <v>8.0978602277188863</v>
      </c>
      <c r="T77">
        <v>0</v>
      </c>
      <c r="U77">
        <v>53.531463751335956</v>
      </c>
      <c r="V77">
        <v>2.0410277483794683</v>
      </c>
      <c r="W77">
        <v>7.118397643772882</v>
      </c>
      <c r="X77">
        <v>20.93866545124688</v>
      </c>
      <c r="Y77">
        <v>0</v>
      </c>
      <c r="Z77">
        <v>6.0321175199999999</v>
      </c>
      <c r="AA77">
        <v>12.931030944000003</v>
      </c>
      <c r="AB77">
        <v>12.1211298</v>
      </c>
      <c r="AC77">
        <v>8.9093124959999983</v>
      </c>
      <c r="AD77">
        <v>11.212219199999998</v>
      </c>
      <c r="AE77">
        <v>15.1676362968</v>
      </c>
      <c r="AF77">
        <v>9.0750839999999986</v>
      </c>
      <c r="AG77">
        <v>12.548734560000002</v>
      </c>
      <c r="AH77">
        <v>35.88706225</v>
      </c>
      <c r="AI77">
        <v>10.1566244</v>
      </c>
      <c r="AJ77">
        <v>0</v>
      </c>
      <c r="AK77">
        <v>15.767067150000001</v>
      </c>
      <c r="AL77">
        <v>0</v>
      </c>
      <c r="AM77">
        <v>4.8302229887999983</v>
      </c>
      <c r="AN77">
        <v>0.439873827</v>
      </c>
      <c r="AO77">
        <v>2.7059759999999997</v>
      </c>
      <c r="AP77">
        <v>3.3405917999999999</v>
      </c>
      <c r="AQ77">
        <v>19.099028000000001</v>
      </c>
      <c r="AR77">
        <v>1.6935359999999999</v>
      </c>
      <c r="AS77">
        <v>1.6508294400000003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13.858281902709495</v>
      </c>
      <c r="BB77">
        <f t="shared" si="1"/>
        <v>384.36818866885409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3.0069149402400575</v>
      </c>
      <c r="L78">
        <v>0</v>
      </c>
      <c r="M78">
        <v>28.220651959170237</v>
      </c>
      <c r="N78">
        <v>36.250748647604325</v>
      </c>
      <c r="O78">
        <v>0</v>
      </c>
      <c r="P78">
        <v>42.443472231788576</v>
      </c>
      <c r="Q78">
        <v>0</v>
      </c>
      <c r="R78">
        <v>13.009220229660395</v>
      </c>
      <c r="S78">
        <v>8.0978602277188863</v>
      </c>
      <c r="T78">
        <v>0</v>
      </c>
      <c r="U78">
        <v>53.531463751335956</v>
      </c>
      <c r="V78">
        <v>2.0410277483794683</v>
      </c>
      <c r="W78">
        <v>7.118397643772882</v>
      </c>
      <c r="X78">
        <v>20.93866545124688</v>
      </c>
      <c r="Y78">
        <v>0</v>
      </c>
      <c r="Z78">
        <v>6.0321175199999999</v>
      </c>
      <c r="AA78">
        <v>12.931030944000003</v>
      </c>
      <c r="AB78">
        <v>12.1211298</v>
      </c>
      <c r="AC78">
        <v>8.9093124959999983</v>
      </c>
      <c r="AD78">
        <v>11.212219199999998</v>
      </c>
      <c r="AE78">
        <v>15.1676362968</v>
      </c>
      <c r="AF78">
        <v>9.0750839999999986</v>
      </c>
      <c r="AG78">
        <v>12.548734560000002</v>
      </c>
      <c r="AH78">
        <v>35.88706225</v>
      </c>
      <c r="AI78">
        <v>10.1566244</v>
      </c>
      <c r="AJ78">
        <v>0</v>
      </c>
      <c r="AK78">
        <v>15.767067150000001</v>
      </c>
      <c r="AL78">
        <v>0</v>
      </c>
      <c r="AM78">
        <v>4.8302229887999983</v>
      </c>
      <c r="AN78">
        <v>0.439873827</v>
      </c>
      <c r="AO78">
        <v>2.7059759999999997</v>
      </c>
      <c r="AP78">
        <v>3.3405917999999999</v>
      </c>
      <c r="AQ78">
        <v>19.099028000000001</v>
      </c>
      <c r="AR78">
        <v>16.257945599999999</v>
      </c>
      <c r="AS78">
        <v>1.6508294400000003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14.3651244863428</v>
      </c>
      <c r="BB78">
        <f t="shared" si="1"/>
        <v>398.425784617175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3.0056988721364539</v>
      </c>
      <c r="L79">
        <v>0</v>
      </c>
      <c r="M79">
        <v>28.220651959170237</v>
      </c>
      <c r="N79">
        <v>36.250748647604325</v>
      </c>
      <c r="O79">
        <v>0</v>
      </c>
      <c r="P79">
        <v>42.443472231788576</v>
      </c>
      <c r="Q79">
        <v>0</v>
      </c>
      <c r="R79">
        <v>13.009220229660395</v>
      </c>
      <c r="S79">
        <v>8.0978602277188863</v>
      </c>
      <c r="T79">
        <v>0</v>
      </c>
      <c r="U79">
        <v>53.531463751335956</v>
      </c>
      <c r="V79">
        <v>2.0410277483794683</v>
      </c>
      <c r="W79">
        <v>7.118397643772882</v>
      </c>
      <c r="X79">
        <v>20.93866545124688</v>
      </c>
      <c r="Y79">
        <v>0</v>
      </c>
      <c r="Z79">
        <v>6.0321175199999999</v>
      </c>
      <c r="AA79">
        <v>12.931030944000003</v>
      </c>
      <c r="AB79">
        <v>12.1211298</v>
      </c>
      <c r="AC79">
        <v>8.9093124959999983</v>
      </c>
      <c r="AD79">
        <v>11.212219199999998</v>
      </c>
      <c r="AE79">
        <v>15.1676362968</v>
      </c>
      <c r="AF79">
        <v>9.0750839999999986</v>
      </c>
      <c r="AG79">
        <v>12.548734560000002</v>
      </c>
      <c r="AH79">
        <v>35.88706225</v>
      </c>
      <c r="AI79">
        <v>10.1566244</v>
      </c>
      <c r="AJ79">
        <v>0</v>
      </c>
      <c r="AK79">
        <v>15.767067150000001</v>
      </c>
      <c r="AL79">
        <v>0</v>
      </c>
      <c r="AM79">
        <v>4.8302229887999983</v>
      </c>
      <c r="AN79">
        <v>0.439873827</v>
      </c>
      <c r="AO79">
        <v>2.7059759999999997</v>
      </c>
      <c r="AP79">
        <v>3.3405917999999999</v>
      </c>
      <c r="AQ79">
        <v>19.099028000000001</v>
      </c>
      <c r="AR79">
        <v>1.6935359999999999</v>
      </c>
      <c r="AS79">
        <v>3.2191174079999993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13.912816929739918</v>
      </c>
      <c r="BB79">
        <f t="shared" si="1"/>
        <v>385.88075447367424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3.005726624439462</v>
      </c>
      <c r="L80">
        <v>0</v>
      </c>
      <c r="M80">
        <v>28.220651959170237</v>
      </c>
      <c r="N80">
        <v>36.250748647604325</v>
      </c>
      <c r="O80">
        <v>0</v>
      </c>
      <c r="P80">
        <v>42.443472231788576</v>
      </c>
      <c r="Q80">
        <v>0</v>
      </c>
      <c r="R80">
        <v>13.009220229660395</v>
      </c>
      <c r="S80">
        <v>8.0978602277188863</v>
      </c>
      <c r="T80">
        <v>0</v>
      </c>
      <c r="U80">
        <v>53.531463751335956</v>
      </c>
      <c r="V80">
        <v>2.0410277483794683</v>
      </c>
      <c r="W80">
        <v>7.118397643772882</v>
      </c>
      <c r="X80">
        <v>20.93866545124688</v>
      </c>
      <c r="Y80">
        <v>0</v>
      </c>
      <c r="Z80">
        <v>6.0321175199999999</v>
      </c>
      <c r="AA80">
        <v>12.931030944000003</v>
      </c>
      <c r="AB80">
        <v>12.1211298</v>
      </c>
      <c r="AC80">
        <v>8.9093124959999983</v>
      </c>
      <c r="AD80">
        <v>11.212219199999998</v>
      </c>
      <c r="AE80">
        <v>15.1676362968</v>
      </c>
      <c r="AF80">
        <v>9.0750839999999986</v>
      </c>
      <c r="AG80">
        <v>12.548734560000002</v>
      </c>
      <c r="AH80">
        <v>35.88706225</v>
      </c>
      <c r="AI80">
        <v>10.1566244</v>
      </c>
      <c r="AJ80">
        <v>0</v>
      </c>
      <c r="AK80">
        <v>15.767067150000001</v>
      </c>
      <c r="AL80">
        <v>0</v>
      </c>
      <c r="AM80">
        <v>4.8302229887999983</v>
      </c>
      <c r="AN80">
        <v>0.439873827</v>
      </c>
      <c r="AO80">
        <v>2.7059759999999997</v>
      </c>
      <c r="AP80">
        <v>3.3405917999999999</v>
      </c>
      <c r="AQ80">
        <v>19.099028000000001</v>
      </c>
      <c r="AR80">
        <v>1.6935359999999999</v>
      </c>
      <c r="AS80">
        <v>3.2191174079999993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13.912817895518433</v>
      </c>
      <c r="BB80">
        <f t="shared" si="1"/>
        <v>385.88078126019872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3.0056988721364539</v>
      </c>
      <c r="L81">
        <v>2.871762200357667E-3</v>
      </c>
      <c r="M81">
        <v>28.220651959170237</v>
      </c>
      <c r="N81">
        <v>36.250748647604325</v>
      </c>
      <c r="O81">
        <v>0</v>
      </c>
      <c r="P81">
        <v>42.443472231788576</v>
      </c>
      <c r="Q81">
        <v>0</v>
      </c>
      <c r="R81">
        <v>13.009220229660395</v>
      </c>
      <c r="S81">
        <v>8.0978602277188863</v>
      </c>
      <c r="T81">
        <v>0</v>
      </c>
      <c r="U81">
        <v>53.531463751335956</v>
      </c>
      <c r="V81">
        <v>2.0410277483794683</v>
      </c>
      <c r="W81">
        <v>7.118397643772882</v>
      </c>
      <c r="X81">
        <v>20.93866545124688</v>
      </c>
      <c r="Y81">
        <v>0</v>
      </c>
      <c r="Z81">
        <v>6.0321175199999999</v>
      </c>
      <c r="AA81">
        <v>12.931030944000003</v>
      </c>
      <c r="AB81">
        <v>12.1211298</v>
      </c>
      <c r="AC81">
        <v>8.9093124959999983</v>
      </c>
      <c r="AD81">
        <v>11.212219199999998</v>
      </c>
      <c r="AE81">
        <v>15.1676362968</v>
      </c>
      <c r="AF81">
        <v>9.0750839999999986</v>
      </c>
      <c r="AG81">
        <v>12.548734560000002</v>
      </c>
      <c r="AH81">
        <v>35.88706225</v>
      </c>
      <c r="AI81">
        <v>10.1566244</v>
      </c>
      <c r="AJ81">
        <v>0</v>
      </c>
      <c r="AK81">
        <v>15.767067150000001</v>
      </c>
      <c r="AL81">
        <v>0</v>
      </c>
      <c r="AM81">
        <v>4.8302229887999983</v>
      </c>
      <c r="AN81">
        <v>0.439873827</v>
      </c>
      <c r="AO81">
        <v>2.7059759999999997</v>
      </c>
      <c r="AP81">
        <v>3.3405917999999999</v>
      </c>
      <c r="AQ81">
        <v>19.099028000000001</v>
      </c>
      <c r="AR81">
        <v>1.0161216</v>
      </c>
      <c r="AS81">
        <v>3.2191174079999993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13.889342968500147</v>
      </c>
      <c r="BB81">
        <f t="shared" si="1"/>
        <v>385.22968579711437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3.00572523616751</v>
      </c>
      <c r="L82">
        <v>2.871762200357667E-3</v>
      </c>
      <c r="M82">
        <v>28.220651959170237</v>
      </c>
      <c r="N82">
        <v>36.250748647604325</v>
      </c>
      <c r="O82">
        <v>0</v>
      </c>
      <c r="P82">
        <v>42.443472231788576</v>
      </c>
      <c r="Q82">
        <v>0</v>
      </c>
      <c r="R82">
        <v>13.009220229660395</v>
      </c>
      <c r="S82">
        <v>8.0978602277188863</v>
      </c>
      <c r="T82">
        <v>0</v>
      </c>
      <c r="U82">
        <v>53.531463751335956</v>
      </c>
      <c r="V82">
        <v>2.0410277483794683</v>
      </c>
      <c r="W82">
        <v>7.118397643772882</v>
      </c>
      <c r="X82">
        <v>26.365455028451883</v>
      </c>
      <c r="Y82">
        <v>0</v>
      </c>
      <c r="Z82">
        <v>6.0321175199999999</v>
      </c>
      <c r="AA82">
        <v>12.931030944000003</v>
      </c>
      <c r="AB82">
        <v>12.1211298</v>
      </c>
      <c r="AC82">
        <v>8.9093124959999983</v>
      </c>
      <c r="AD82">
        <v>11.212219199999998</v>
      </c>
      <c r="AE82">
        <v>15.1676362968</v>
      </c>
      <c r="AF82">
        <v>9.0750839999999986</v>
      </c>
      <c r="AG82">
        <v>12.548734560000002</v>
      </c>
      <c r="AH82">
        <v>35.88706225</v>
      </c>
      <c r="AI82">
        <v>10.1566244</v>
      </c>
      <c r="AJ82">
        <v>0</v>
      </c>
      <c r="AK82">
        <v>15.767067150000001</v>
      </c>
      <c r="AL82">
        <v>0</v>
      </c>
      <c r="AM82">
        <v>4.8302229887999983</v>
      </c>
      <c r="AN82">
        <v>0.439873827</v>
      </c>
      <c r="AO82">
        <v>2.7059759999999997</v>
      </c>
      <c r="AP82">
        <v>3.3405917999999999</v>
      </c>
      <c r="AQ82">
        <v>19.099028000000001</v>
      </c>
      <c r="AR82">
        <v>1.0161216</v>
      </c>
      <c r="AS82">
        <v>3.2191174079999993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14.07819629748151</v>
      </c>
      <c r="BB82">
        <f t="shared" si="1"/>
        <v>390.46764840936908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3.0189518419592494</v>
      </c>
      <c r="L83">
        <v>2.871762200357667E-3</v>
      </c>
      <c r="M83">
        <v>28.220651959170237</v>
      </c>
      <c r="N83">
        <v>36.250748647604325</v>
      </c>
      <c r="O83">
        <v>0</v>
      </c>
      <c r="P83">
        <v>42.443472231788576</v>
      </c>
      <c r="Q83">
        <v>0</v>
      </c>
      <c r="R83">
        <v>13.009220229660395</v>
      </c>
      <c r="S83">
        <v>8.0978602277188863</v>
      </c>
      <c r="T83">
        <v>0</v>
      </c>
      <c r="U83">
        <v>53.531463751335956</v>
      </c>
      <c r="V83">
        <v>2.0410277483794683</v>
      </c>
      <c r="W83">
        <v>7.118397643772882</v>
      </c>
      <c r="X83">
        <v>26.365455028451883</v>
      </c>
      <c r="Y83">
        <v>0</v>
      </c>
      <c r="Z83">
        <v>4.0214116799999999</v>
      </c>
      <c r="AA83">
        <v>12.931030944000003</v>
      </c>
      <c r="AB83">
        <v>12.1211298</v>
      </c>
      <c r="AC83">
        <v>8.9093124959999983</v>
      </c>
      <c r="AD83">
        <v>11.212219199999998</v>
      </c>
      <c r="AE83">
        <v>15.1676362968</v>
      </c>
      <c r="AF83">
        <v>9.0750839999999986</v>
      </c>
      <c r="AG83">
        <v>12.548734560000002</v>
      </c>
      <c r="AH83">
        <v>35.88706225</v>
      </c>
      <c r="AI83">
        <v>1.1719181999999999</v>
      </c>
      <c r="AJ83">
        <v>0</v>
      </c>
      <c r="AK83">
        <v>15.767067150000001</v>
      </c>
      <c r="AL83">
        <v>0</v>
      </c>
      <c r="AM83">
        <v>4.8302229887999983</v>
      </c>
      <c r="AN83">
        <v>0.439873827</v>
      </c>
      <c r="AO83">
        <v>2.7059759999999997</v>
      </c>
      <c r="AP83">
        <v>3.3405917999999999</v>
      </c>
      <c r="AQ83">
        <v>19.099028000000001</v>
      </c>
      <c r="AR83">
        <v>3.3870719999999999</v>
      </c>
      <c r="AS83">
        <v>3.2191174079999993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13.778525021586482</v>
      </c>
      <c r="BB83">
        <f t="shared" si="1"/>
        <v>382.15608465105583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3.0202708652246257</v>
      </c>
      <c r="L84">
        <v>2.871762200357667E-3</v>
      </c>
      <c r="M84">
        <v>28.220651959170237</v>
      </c>
      <c r="N84">
        <v>36.250748647604325</v>
      </c>
      <c r="O84">
        <v>0</v>
      </c>
      <c r="P84">
        <v>42.443472231788576</v>
      </c>
      <c r="Q84">
        <v>0</v>
      </c>
      <c r="R84">
        <v>13.009220229660395</v>
      </c>
      <c r="S84">
        <v>8.0978602277188863</v>
      </c>
      <c r="T84">
        <v>0</v>
      </c>
      <c r="U84">
        <v>53.531463751335956</v>
      </c>
      <c r="V84">
        <v>2.1031908968590511</v>
      </c>
      <c r="W84">
        <v>9.0431498562390153</v>
      </c>
      <c r="X84">
        <v>37.670948922500315</v>
      </c>
      <c r="Y84">
        <v>0</v>
      </c>
      <c r="Z84">
        <v>4.0214116799999999</v>
      </c>
      <c r="AA84">
        <v>12.931030944000003</v>
      </c>
      <c r="AB84">
        <v>12.1211298</v>
      </c>
      <c r="AC84">
        <v>8.9093124959999983</v>
      </c>
      <c r="AD84">
        <v>11.212219199999998</v>
      </c>
      <c r="AE84">
        <v>15.1676362968</v>
      </c>
      <c r="AF84">
        <v>9.0750839999999986</v>
      </c>
      <c r="AG84">
        <v>12.548734560000002</v>
      </c>
      <c r="AH84">
        <v>35.88706225</v>
      </c>
      <c r="AI84">
        <v>0</v>
      </c>
      <c r="AJ84">
        <v>0</v>
      </c>
      <c r="AK84">
        <v>15.767067150000001</v>
      </c>
      <c r="AL84">
        <v>0</v>
      </c>
      <c r="AM84">
        <v>4.8302229887999983</v>
      </c>
      <c r="AN84">
        <v>0.439873827</v>
      </c>
      <c r="AO84">
        <v>2.7059759999999997</v>
      </c>
      <c r="AP84">
        <v>3.3405917999999999</v>
      </c>
      <c r="AQ84">
        <v>19.099028000000001</v>
      </c>
      <c r="AR84">
        <v>3.3870719999999999</v>
      </c>
      <c r="AS84">
        <v>3.2191174079999993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14.200363819646309</v>
      </c>
      <c r="BB84">
        <f t="shared" si="1"/>
        <v>393.85605593125541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3.0423395629846559</v>
      </c>
      <c r="L85">
        <v>2.871762200357667E-3</v>
      </c>
      <c r="M85">
        <v>28.220651959170237</v>
      </c>
      <c r="N85">
        <v>36.250748647604325</v>
      </c>
      <c r="O85">
        <v>0</v>
      </c>
      <c r="P85">
        <v>42.443472231788576</v>
      </c>
      <c r="Q85">
        <v>0</v>
      </c>
      <c r="R85">
        <v>13.47907145752712</v>
      </c>
      <c r="S85">
        <v>8.3883055645161289</v>
      </c>
      <c r="T85">
        <v>0</v>
      </c>
      <c r="U85">
        <v>53.531463751335956</v>
      </c>
      <c r="V85">
        <v>3.1496063861022274</v>
      </c>
      <c r="W85">
        <v>9.0431498562390153</v>
      </c>
      <c r="X85">
        <v>37.670948922500315</v>
      </c>
      <c r="Y85">
        <v>0</v>
      </c>
      <c r="Z85">
        <v>4.0214116799999999</v>
      </c>
      <c r="AA85">
        <v>12.931030944000003</v>
      </c>
      <c r="AB85">
        <v>12.1211298</v>
      </c>
      <c r="AC85">
        <v>8.9093124959999983</v>
      </c>
      <c r="AD85">
        <v>11.212219199999998</v>
      </c>
      <c r="AE85">
        <v>15.1676362968</v>
      </c>
      <c r="AF85">
        <v>9.0750839999999986</v>
      </c>
      <c r="AG85">
        <v>12.548734560000002</v>
      </c>
      <c r="AH85">
        <v>35.88706225</v>
      </c>
      <c r="AI85">
        <v>0</v>
      </c>
      <c r="AJ85">
        <v>0</v>
      </c>
      <c r="AK85">
        <v>15.767067150000001</v>
      </c>
      <c r="AL85">
        <v>0</v>
      </c>
      <c r="AM85">
        <v>4.8302229887999983</v>
      </c>
      <c r="AN85">
        <v>0.439873827</v>
      </c>
      <c r="AO85">
        <v>2.4353783999999994</v>
      </c>
      <c r="AP85">
        <v>3.3405917999999999</v>
      </c>
      <c r="AQ85">
        <v>19.099028000000001</v>
      </c>
      <c r="AR85">
        <v>3.3870719999999999</v>
      </c>
      <c r="AS85">
        <v>3.2191174079999993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14.254588169759868</v>
      </c>
      <c r="BB85">
        <f t="shared" si="1"/>
        <v>395.36001473280902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3.0470952964906952</v>
      </c>
      <c r="L86">
        <v>2.871762200357667E-3</v>
      </c>
      <c r="M86">
        <v>28.220651959170237</v>
      </c>
      <c r="N86">
        <v>36.250748647604325</v>
      </c>
      <c r="O86">
        <v>0</v>
      </c>
      <c r="P86">
        <v>42.443472231788576</v>
      </c>
      <c r="Q86">
        <v>0</v>
      </c>
      <c r="R86">
        <v>13.002287378640775</v>
      </c>
      <c r="S86">
        <v>8.0915870033072128</v>
      </c>
      <c r="T86">
        <v>0</v>
      </c>
      <c r="U86">
        <v>53.531463751335956</v>
      </c>
      <c r="V86">
        <v>3.1496063861022274</v>
      </c>
      <c r="W86">
        <v>9.0431498562390153</v>
      </c>
      <c r="X86">
        <v>37.670948922500315</v>
      </c>
      <c r="Y86">
        <v>0</v>
      </c>
      <c r="Z86">
        <v>4.0214116799999999</v>
      </c>
      <c r="AA86">
        <v>12.931030944000003</v>
      </c>
      <c r="AB86">
        <v>12.1211298</v>
      </c>
      <c r="AC86">
        <v>8.9093124959999983</v>
      </c>
      <c r="AD86">
        <v>11.212219199999998</v>
      </c>
      <c r="AE86">
        <v>15.1676362968</v>
      </c>
      <c r="AF86">
        <v>9.0750839999999986</v>
      </c>
      <c r="AG86">
        <v>12.548734560000002</v>
      </c>
      <c r="AH86">
        <v>35.88706225</v>
      </c>
      <c r="AI86">
        <v>0</v>
      </c>
      <c r="AJ86">
        <v>0</v>
      </c>
      <c r="AK86">
        <v>15.767067150000001</v>
      </c>
      <c r="AL86">
        <v>0</v>
      </c>
      <c r="AM86">
        <v>4.8302229887999983</v>
      </c>
      <c r="AN86">
        <v>0.439873827</v>
      </c>
      <c r="AO86">
        <v>2.4353783999999994</v>
      </c>
      <c r="AP86">
        <v>3.3405917999999999</v>
      </c>
      <c r="AQ86">
        <v>19.099028000000001</v>
      </c>
      <c r="AR86">
        <v>3.3870719999999999</v>
      </c>
      <c r="AS86">
        <v>3.2191174079999993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14.227836290594988</v>
      </c>
      <c r="BB86">
        <f t="shared" si="1"/>
        <v>394.61801970538465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3.0470952964906952</v>
      </c>
      <c r="L87">
        <v>2.871762200357667E-3</v>
      </c>
      <c r="M87">
        <v>28.220651959170237</v>
      </c>
      <c r="N87">
        <v>36.250748647604325</v>
      </c>
      <c r="O87">
        <v>0</v>
      </c>
      <c r="P87">
        <v>42.443472231788576</v>
      </c>
      <c r="Q87">
        <v>0</v>
      </c>
      <c r="R87">
        <v>13.002287378640775</v>
      </c>
      <c r="S87">
        <v>8.390877089733225</v>
      </c>
      <c r="T87">
        <v>0</v>
      </c>
      <c r="U87">
        <v>53.531463751335956</v>
      </c>
      <c r="V87">
        <v>3.4177245845272206</v>
      </c>
      <c r="W87">
        <v>13.031155619512196</v>
      </c>
      <c r="X87">
        <v>45.254869346798444</v>
      </c>
      <c r="Y87">
        <v>0</v>
      </c>
      <c r="Z87">
        <v>4.0214116799999999</v>
      </c>
      <c r="AA87">
        <v>12.931030944000003</v>
      </c>
      <c r="AB87">
        <v>12.1211298</v>
      </c>
      <c r="AC87">
        <v>8.9093124959999983</v>
      </c>
      <c r="AD87">
        <v>11.212219199999998</v>
      </c>
      <c r="AE87">
        <v>15.1676362968</v>
      </c>
      <c r="AF87">
        <v>9.0750839999999986</v>
      </c>
      <c r="AG87">
        <v>12.548734560000002</v>
      </c>
      <c r="AH87">
        <v>35.88706225</v>
      </c>
      <c r="AI87">
        <v>0</v>
      </c>
      <c r="AJ87">
        <v>0</v>
      </c>
      <c r="AK87">
        <v>15.767067150000001</v>
      </c>
      <c r="AL87">
        <v>0</v>
      </c>
      <c r="AM87">
        <v>4.8302229887999983</v>
      </c>
      <c r="AN87">
        <v>0.439873827</v>
      </c>
      <c r="AO87">
        <v>2.4353783999999994</v>
      </c>
      <c r="AP87">
        <v>3.1440863999999995</v>
      </c>
      <c r="AQ87">
        <v>19.099028000000001</v>
      </c>
      <c r="AR87">
        <v>16.257945599999999</v>
      </c>
      <c r="AS87">
        <v>3.2191174079999993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15.091353305734112</v>
      </c>
      <c r="BB87">
        <f t="shared" si="1"/>
        <v>418.56820536266781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3.0470952964906952</v>
      </c>
      <c r="L88">
        <v>2.871762200357667E-3</v>
      </c>
      <c r="M88">
        <v>28.220651959170237</v>
      </c>
      <c r="N88">
        <v>36.250748647604325</v>
      </c>
      <c r="O88">
        <v>0</v>
      </c>
      <c r="P88">
        <v>42.443472231788576</v>
      </c>
      <c r="Q88">
        <v>0</v>
      </c>
      <c r="R88">
        <v>13.479071858507268</v>
      </c>
      <c r="S88">
        <v>8.390877089733225</v>
      </c>
      <c r="T88">
        <v>0</v>
      </c>
      <c r="U88">
        <v>53.531463751335956</v>
      </c>
      <c r="V88">
        <v>4.0198922961075656</v>
      </c>
      <c r="W88">
        <v>13.031155619512196</v>
      </c>
      <c r="X88">
        <v>45.254869346798444</v>
      </c>
      <c r="Y88">
        <v>0</v>
      </c>
      <c r="Z88">
        <v>4.0214116799999999</v>
      </c>
      <c r="AA88">
        <v>8.6206872960000016</v>
      </c>
      <c r="AB88">
        <v>12.1211298</v>
      </c>
      <c r="AC88">
        <v>8.9093124959999983</v>
      </c>
      <c r="AD88">
        <v>11.212219199999998</v>
      </c>
      <c r="AE88">
        <v>15.1676362968</v>
      </c>
      <c r="AF88">
        <v>5.4450504000000004</v>
      </c>
      <c r="AG88">
        <v>12.548734560000002</v>
      </c>
      <c r="AH88">
        <v>28.709649800000001</v>
      </c>
      <c r="AI88">
        <v>0</v>
      </c>
      <c r="AJ88">
        <v>0</v>
      </c>
      <c r="AK88">
        <v>15.767067150000001</v>
      </c>
      <c r="AL88">
        <v>0</v>
      </c>
      <c r="AM88">
        <v>4.8302229887999983</v>
      </c>
      <c r="AN88">
        <v>0.439873827</v>
      </c>
      <c r="AO88">
        <v>2.4353783999999994</v>
      </c>
      <c r="AP88">
        <v>3.1440863999999995</v>
      </c>
      <c r="AQ88">
        <v>19.099028000000001</v>
      </c>
      <c r="AR88">
        <v>1.6935359999999999</v>
      </c>
      <c r="AS88">
        <v>3.2191174079999993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14.095959950414123</v>
      </c>
      <c r="BB88">
        <f t="shared" si="1"/>
        <v>390.96035161143476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3.0470952964906952</v>
      </c>
      <c r="L89">
        <v>1.067406519425071E-4</v>
      </c>
      <c r="M89">
        <v>28.220651959170237</v>
      </c>
      <c r="N89">
        <v>36.250748647604325</v>
      </c>
      <c r="O89">
        <v>0</v>
      </c>
      <c r="P89">
        <v>42.443472231788576</v>
      </c>
      <c r="Q89">
        <v>0</v>
      </c>
      <c r="R89">
        <v>13.473249353290676</v>
      </c>
      <c r="S89">
        <v>8.3858345637583884</v>
      </c>
      <c r="T89">
        <v>0</v>
      </c>
      <c r="U89">
        <v>53.531463751335956</v>
      </c>
      <c r="V89">
        <v>4.3304010855457227</v>
      </c>
      <c r="W89">
        <v>14.233609269926319</v>
      </c>
      <c r="X89">
        <v>45.254869346798444</v>
      </c>
      <c r="Y89">
        <v>0</v>
      </c>
      <c r="Z89">
        <v>4.0214116799999999</v>
      </c>
      <c r="AA89">
        <v>8.6206872960000016</v>
      </c>
      <c r="AB89">
        <v>12.1211298</v>
      </c>
      <c r="AC89">
        <v>8.9093124959999983</v>
      </c>
      <c r="AD89">
        <v>8.3897099999999991</v>
      </c>
      <c r="AE89">
        <v>15.1676362968</v>
      </c>
      <c r="AF89">
        <v>2.7225251999999998</v>
      </c>
      <c r="AG89">
        <v>12.548734560000002</v>
      </c>
      <c r="AH89">
        <v>27.605432499999999</v>
      </c>
      <c r="AI89">
        <v>0</v>
      </c>
      <c r="AJ89">
        <v>0</v>
      </c>
      <c r="AK89">
        <v>15.767067150000001</v>
      </c>
      <c r="AL89">
        <v>0</v>
      </c>
      <c r="AM89">
        <v>4.8302229887999983</v>
      </c>
      <c r="AN89">
        <v>0.439873827</v>
      </c>
      <c r="AO89">
        <v>2.4353783999999994</v>
      </c>
      <c r="AP89">
        <v>3.1440863999999995</v>
      </c>
      <c r="AQ89">
        <v>19.099028000000001</v>
      </c>
      <c r="AR89">
        <v>1.6935359999999999</v>
      </c>
      <c r="AS89">
        <v>3.2191174079999993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13.916742164930426</v>
      </c>
      <c r="BB89">
        <f t="shared" si="1"/>
        <v>385.98965008403081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3.0470952964906952</v>
      </c>
      <c r="L90">
        <v>1.067406519425071E-4</v>
      </c>
      <c r="M90">
        <v>28.220651959170237</v>
      </c>
      <c r="N90">
        <v>36.250748647604325</v>
      </c>
      <c r="O90">
        <v>0</v>
      </c>
      <c r="P90">
        <v>42.443472231788576</v>
      </c>
      <c r="Q90">
        <v>0</v>
      </c>
      <c r="R90">
        <v>13.473249353290676</v>
      </c>
      <c r="S90">
        <v>8.3858345637583884</v>
      </c>
      <c r="T90">
        <v>0</v>
      </c>
      <c r="U90">
        <v>53.531463751335956</v>
      </c>
      <c r="V90">
        <v>4.3304010855457227</v>
      </c>
      <c r="W90">
        <v>14.233609269926319</v>
      </c>
      <c r="X90">
        <v>45.254869346798444</v>
      </c>
      <c r="Y90">
        <v>0</v>
      </c>
      <c r="Z90">
        <v>4.0214116799999999</v>
      </c>
      <c r="AA90">
        <v>8.6206872960000016</v>
      </c>
      <c r="AB90">
        <v>8.0562165000000014</v>
      </c>
      <c r="AC90">
        <v>5.9395416640000009</v>
      </c>
      <c r="AD90">
        <v>5.59314</v>
      </c>
      <c r="AE90">
        <v>15.1676362968</v>
      </c>
      <c r="AF90">
        <v>2.7225251999999998</v>
      </c>
      <c r="AG90">
        <v>12.548734560000002</v>
      </c>
      <c r="AH90">
        <v>21.532237350000003</v>
      </c>
      <c r="AI90">
        <v>0</v>
      </c>
      <c r="AJ90">
        <v>0</v>
      </c>
      <c r="AK90">
        <v>15.767067150000001</v>
      </c>
      <c r="AL90">
        <v>0</v>
      </c>
      <c r="AM90">
        <v>4.8302229887999983</v>
      </c>
      <c r="AN90">
        <v>0.439873827</v>
      </c>
      <c r="AO90">
        <v>2.4353783999999994</v>
      </c>
      <c r="AP90">
        <v>3.1440863999999995</v>
      </c>
      <c r="AQ90">
        <v>13.918319999999998</v>
      </c>
      <c r="AR90">
        <v>1.6935359999999999</v>
      </c>
      <c r="AS90">
        <v>3.2191174079999993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13.182978462330428</v>
      </c>
      <c r="BB90">
        <f t="shared" si="1"/>
        <v>365.63825650463087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3.0470952964906952</v>
      </c>
      <c r="L91">
        <v>1.067406519425071E-4</v>
      </c>
      <c r="M91">
        <v>28.220651959170237</v>
      </c>
      <c r="N91">
        <v>36.250748647604325</v>
      </c>
      <c r="O91">
        <v>0</v>
      </c>
      <c r="P91">
        <v>42.443472231788576</v>
      </c>
      <c r="Q91">
        <v>0</v>
      </c>
      <c r="R91">
        <v>13.478834322916667</v>
      </c>
      <c r="S91">
        <v>8.3902121087435706</v>
      </c>
      <c r="T91">
        <v>0</v>
      </c>
      <c r="U91">
        <v>53.531463751335956</v>
      </c>
      <c r="V91">
        <v>4.3304010855457227</v>
      </c>
      <c r="W91">
        <v>14.233609269926319</v>
      </c>
      <c r="X91">
        <v>45.254869346798444</v>
      </c>
      <c r="Y91">
        <v>0</v>
      </c>
      <c r="Z91">
        <v>4.0214116799999999</v>
      </c>
      <c r="AA91">
        <v>8.6206872960000016</v>
      </c>
      <c r="AB91">
        <v>8.0562165000000014</v>
      </c>
      <c r="AC91">
        <v>5.9395416640000009</v>
      </c>
      <c r="AD91">
        <v>2.6344499999999997</v>
      </c>
      <c r="AE91">
        <v>13.265580379999998</v>
      </c>
      <c r="AF91">
        <v>2.7225251999999998</v>
      </c>
      <c r="AG91">
        <v>12.548734560000002</v>
      </c>
      <c r="AH91">
        <v>21.532237350000003</v>
      </c>
      <c r="AI91">
        <v>0</v>
      </c>
      <c r="AJ91">
        <v>0</v>
      </c>
      <c r="AK91">
        <v>15.767067150000001</v>
      </c>
      <c r="AL91">
        <v>0</v>
      </c>
      <c r="AM91">
        <v>4.8302229887999983</v>
      </c>
      <c r="AN91">
        <v>0</v>
      </c>
      <c r="AO91">
        <v>2.4353783999999994</v>
      </c>
      <c r="AP91">
        <v>3.1440863999999995</v>
      </c>
      <c r="AQ91">
        <v>13.918319999999998</v>
      </c>
      <c r="AR91">
        <v>3.3870719999999999</v>
      </c>
      <c r="AS91">
        <v>3.2191174079999993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13.057798181928991</v>
      </c>
      <c r="BB91">
        <f t="shared" si="1"/>
        <v>362.16631555584354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3.0470952964906952</v>
      </c>
      <c r="L92">
        <v>1.067406519425071E-4</v>
      </c>
      <c r="M92">
        <v>28.220651959170237</v>
      </c>
      <c r="N92">
        <v>36.250748647604325</v>
      </c>
      <c r="O92">
        <v>0</v>
      </c>
      <c r="P92">
        <v>42.443472231788576</v>
      </c>
      <c r="Q92">
        <v>0</v>
      </c>
      <c r="R92">
        <v>13.478834322916667</v>
      </c>
      <c r="S92">
        <v>8.3902121087435706</v>
      </c>
      <c r="T92">
        <v>0</v>
      </c>
      <c r="U92">
        <v>53.531463751335956</v>
      </c>
      <c r="V92">
        <v>4.3304010855457227</v>
      </c>
      <c r="W92">
        <v>14.233609269926319</v>
      </c>
      <c r="X92">
        <v>45.254869346798444</v>
      </c>
      <c r="Y92">
        <v>0</v>
      </c>
      <c r="Z92">
        <v>4.0214116799999999</v>
      </c>
      <c r="AA92">
        <v>5.3321839999999989</v>
      </c>
      <c r="AB92">
        <v>8.0562165000000014</v>
      </c>
      <c r="AC92">
        <v>5.9395416640000009</v>
      </c>
      <c r="AD92">
        <v>2.6344499999999997</v>
      </c>
      <c r="AE92">
        <v>9.4472976000000006</v>
      </c>
      <c r="AF92">
        <v>2.7225251999999998</v>
      </c>
      <c r="AG92">
        <v>12.548734560000002</v>
      </c>
      <c r="AH92">
        <v>21.532237350000003</v>
      </c>
      <c r="AI92">
        <v>0</v>
      </c>
      <c r="AJ92">
        <v>0</v>
      </c>
      <c r="AK92">
        <v>15.767067150000001</v>
      </c>
      <c r="AL92">
        <v>0</v>
      </c>
      <c r="AM92">
        <v>4.8302229887999983</v>
      </c>
      <c r="AN92">
        <v>0</v>
      </c>
      <c r="AO92">
        <v>2.4353783999999994</v>
      </c>
      <c r="AP92">
        <v>3.1440863999999995</v>
      </c>
      <c r="AQ92">
        <v>13.918319999999998</v>
      </c>
      <c r="AR92">
        <v>3.3870719999999999</v>
      </c>
      <c r="AS92">
        <v>3.2191174079999993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12.810482250328992</v>
      </c>
      <c r="BB92">
        <f t="shared" si="1"/>
        <v>355.30684541144348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3.0470952964906952</v>
      </c>
      <c r="L93">
        <v>1.067406519425071E-4</v>
      </c>
      <c r="M93">
        <v>28.220651959170237</v>
      </c>
      <c r="N93">
        <v>36.250748647604325</v>
      </c>
      <c r="O93">
        <v>0</v>
      </c>
      <c r="P93">
        <v>42.443472231788576</v>
      </c>
      <c r="Q93">
        <v>0</v>
      </c>
      <c r="R93">
        <v>13.478834322916667</v>
      </c>
      <c r="S93">
        <v>8.3902121087435706</v>
      </c>
      <c r="T93">
        <v>0</v>
      </c>
      <c r="U93">
        <v>53.531463751335956</v>
      </c>
      <c r="V93">
        <v>4.3304010855457227</v>
      </c>
      <c r="W93">
        <v>14.233609269926319</v>
      </c>
      <c r="X93">
        <v>45.254869346798444</v>
      </c>
      <c r="Y93">
        <v>0</v>
      </c>
      <c r="Z93">
        <v>4.0214116799999999</v>
      </c>
      <c r="AA93">
        <v>4.2172727999999999</v>
      </c>
      <c r="AB93">
        <v>8.0562165000000014</v>
      </c>
      <c r="AC93">
        <v>5.9395416640000009</v>
      </c>
      <c r="AD93">
        <v>2.6344499999999997</v>
      </c>
      <c r="AE93">
        <v>4.7236488000000003</v>
      </c>
      <c r="AF93">
        <v>2.7225251999999998</v>
      </c>
      <c r="AG93">
        <v>12.548734560000002</v>
      </c>
      <c r="AH93">
        <v>21.532237350000003</v>
      </c>
      <c r="AI93">
        <v>0</v>
      </c>
      <c r="AJ93">
        <v>0</v>
      </c>
      <c r="AK93">
        <v>15.767067150000001</v>
      </c>
      <c r="AL93">
        <v>0</v>
      </c>
      <c r="AM93">
        <v>4.8302229887999983</v>
      </c>
      <c r="AN93">
        <v>0</v>
      </c>
      <c r="AO93">
        <v>2.7961752</v>
      </c>
      <c r="AP93">
        <v>3.1440863999999995</v>
      </c>
      <c r="AQ93">
        <v>10.361416</v>
      </c>
      <c r="AR93">
        <v>2.7096576000000003</v>
      </c>
      <c r="AS93">
        <v>1.6508294400000003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12.417925650928998</v>
      </c>
      <c r="BB93">
        <f t="shared" si="1"/>
        <v>344.4190324428435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3.0470952964906952</v>
      </c>
      <c r="L94">
        <v>1.067406519425071E-4</v>
      </c>
      <c r="M94">
        <v>28.220651959170237</v>
      </c>
      <c r="N94">
        <v>36.250748647604325</v>
      </c>
      <c r="O94">
        <v>0</v>
      </c>
      <c r="P94">
        <v>42.443472231788576</v>
      </c>
      <c r="Q94">
        <v>0</v>
      </c>
      <c r="R94">
        <v>13.478834322916667</v>
      </c>
      <c r="S94">
        <v>8.3902121087435706</v>
      </c>
      <c r="T94">
        <v>0</v>
      </c>
      <c r="U94">
        <v>53.531463751335956</v>
      </c>
      <c r="V94">
        <v>4.3304010855457227</v>
      </c>
      <c r="W94">
        <v>14.233609269926319</v>
      </c>
      <c r="X94">
        <v>45.254869346798444</v>
      </c>
      <c r="Y94">
        <v>0</v>
      </c>
      <c r="Z94">
        <v>2.01070584</v>
      </c>
      <c r="AA94">
        <v>0</v>
      </c>
      <c r="AB94">
        <v>8.0562165000000014</v>
      </c>
      <c r="AC94">
        <v>5.9395416640000009</v>
      </c>
      <c r="AD94">
        <v>2.6344499999999997</v>
      </c>
      <c r="AE94">
        <v>4.7236488000000003</v>
      </c>
      <c r="AF94">
        <v>2.7225251999999998</v>
      </c>
      <c r="AG94">
        <v>12.548734560000002</v>
      </c>
      <c r="AH94">
        <v>21.0963621</v>
      </c>
      <c r="AI94">
        <v>0</v>
      </c>
      <c r="AJ94">
        <v>0</v>
      </c>
      <c r="AK94">
        <v>15.767067150000001</v>
      </c>
      <c r="AL94">
        <v>0</v>
      </c>
      <c r="AM94">
        <v>3.2397837119999995</v>
      </c>
      <c r="AN94">
        <v>0</v>
      </c>
      <c r="AO94">
        <v>2.7961752</v>
      </c>
      <c r="AP94">
        <v>3.1440863999999995</v>
      </c>
      <c r="AQ94">
        <v>7.4231039999999995</v>
      </c>
      <c r="AR94">
        <v>2.7096576000000003</v>
      </c>
      <c r="AS94">
        <v>1.6508294400000003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12.028422665229</v>
      </c>
      <c r="BB94">
        <f t="shared" si="1"/>
        <v>333.61593026174353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3.0470952964906952</v>
      </c>
      <c r="L95">
        <v>1.067406519425071E-4</v>
      </c>
      <c r="M95">
        <v>28.220651959170237</v>
      </c>
      <c r="N95">
        <v>36.250748647604325</v>
      </c>
      <c r="O95">
        <v>0</v>
      </c>
      <c r="P95">
        <v>42.443472231788576</v>
      </c>
      <c r="Q95">
        <v>0</v>
      </c>
      <c r="R95">
        <v>13.478834322916667</v>
      </c>
      <c r="S95">
        <v>8.3902121087435706</v>
      </c>
      <c r="T95">
        <v>0</v>
      </c>
      <c r="U95">
        <v>53.531463751335956</v>
      </c>
      <c r="V95">
        <v>4.2374638804188436</v>
      </c>
      <c r="W95">
        <v>14.233609269926319</v>
      </c>
      <c r="X95">
        <v>45.254869346798444</v>
      </c>
      <c r="Y95">
        <v>0</v>
      </c>
      <c r="Z95">
        <v>0</v>
      </c>
      <c r="AA95">
        <v>0</v>
      </c>
      <c r="AB95">
        <v>4.0076609999999997</v>
      </c>
      <c r="AC95">
        <v>2.9697708320000005</v>
      </c>
      <c r="AD95">
        <v>2.6344499999999997</v>
      </c>
      <c r="AE95">
        <v>4.7236488000000003</v>
      </c>
      <c r="AF95">
        <v>2.7225251999999998</v>
      </c>
      <c r="AG95">
        <v>12.548734560000002</v>
      </c>
      <c r="AH95">
        <v>20.340844999999998</v>
      </c>
      <c r="AI95">
        <v>0</v>
      </c>
      <c r="AJ95">
        <v>0</v>
      </c>
      <c r="AK95">
        <v>15.767067150000001</v>
      </c>
      <c r="AL95">
        <v>0</v>
      </c>
      <c r="AM95">
        <v>1.6198918559999997</v>
      </c>
      <c r="AN95">
        <v>0</v>
      </c>
      <c r="AO95">
        <v>2.7961752</v>
      </c>
      <c r="AP95">
        <v>2.7510756000000001</v>
      </c>
      <c r="AQ95">
        <v>2.4357059999999997</v>
      </c>
      <c r="AR95">
        <v>2.0322431999999999</v>
      </c>
      <c r="AS95">
        <v>1.6508294400000003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11.417502315873008</v>
      </c>
      <c r="BB95">
        <f t="shared" si="1"/>
        <v>316.67164907797257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3.0470952964906952</v>
      </c>
      <c r="L96">
        <v>1.067406519425071E-4</v>
      </c>
      <c r="M96">
        <v>28.220651959170237</v>
      </c>
      <c r="N96">
        <v>36.250748647604325</v>
      </c>
      <c r="O96">
        <v>0</v>
      </c>
      <c r="P96">
        <v>42.443472231788576</v>
      </c>
      <c r="Q96">
        <v>0</v>
      </c>
      <c r="R96">
        <v>13.478834322916667</v>
      </c>
      <c r="S96">
        <v>8.3902121087435706</v>
      </c>
      <c r="T96">
        <v>0</v>
      </c>
      <c r="U96">
        <v>53.531463751335956</v>
      </c>
      <c r="V96">
        <v>4.2374638804188436</v>
      </c>
      <c r="W96">
        <v>14.233609269926319</v>
      </c>
      <c r="X96">
        <v>45.254869346798444</v>
      </c>
      <c r="Y96">
        <v>0</v>
      </c>
      <c r="Z96">
        <v>0</v>
      </c>
      <c r="AA96">
        <v>0</v>
      </c>
      <c r="AB96">
        <v>4.0076609999999997</v>
      </c>
      <c r="AC96">
        <v>0</v>
      </c>
      <c r="AD96">
        <v>2.6344499999999997</v>
      </c>
      <c r="AE96">
        <v>4.7236488000000003</v>
      </c>
      <c r="AF96">
        <v>2.7225251999999998</v>
      </c>
      <c r="AG96">
        <v>12.548734560000002</v>
      </c>
      <c r="AH96">
        <v>20.340844999999998</v>
      </c>
      <c r="AI96">
        <v>0</v>
      </c>
      <c r="AJ96">
        <v>0</v>
      </c>
      <c r="AK96">
        <v>15.767067150000001</v>
      </c>
      <c r="AL96">
        <v>0</v>
      </c>
      <c r="AM96">
        <v>0</v>
      </c>
      <c r="AN96">
        <v>0</v>
      </c>
      <c r="AO96">
        <v>2.7961752</v>
      </c>
      <c r="AP96">
        <v>2.7510756000000001</v>
      </c>
      <c r="AQ96">
        <v>0</v>
      </c>
      <c r="AR96">
        <v>2.0322431999999999</v>
      </c>
      <c r="AS96">
        <v>1.6508294400000003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11.173019588673009</v>
      </c>
      <c r="BB96">
        <f t="shared" si="1"/>
        <v>309.89076311717253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3.0470952964906952</v>
      </c>
      <c r="L97">
        <v>1.067406519425071E-4</v>
      </c>
      <c r="M97">
        <v>28.220651959170237</v>
      </c>
      <c r="N97">
        <v>36.250748647604325</v>
      </c>
      <c r="O97">
        <v>0</v>
      </c>
      <c r="P97">
        <v>42.443472231788576</v>
      </c>
      <c r="Q97">
        <v>0</v>
      </c>
      <c r="R97">
        <v>13.478834322916667</v>
      </c>
      <c r="S97">
        <v>8.3902121087435706</v>
      </c>
      <c r="T97">
        <v>0</v>
      </c>
      <c r="U97">
        <v>53.531463751335956</v>
      </c>
      <c r="V97">
        <v>4.2565108140000012</v>
      </c>
      <c r="W97">
        <v>14.233609269926319</v>
      </c>
      <c r="X97">
        <v>45.254869346798444</v>
      </c>
      <c r="Y97">
        <v>0</v>
      </c>
      <c r="Z97">
        <v>0</v>
      </c>
      <c r="AA97">
        <v>0</v>
      </c>
      <c r="AB97">
        <v>4.0076609999999997</v>
      </c>
      <c r="AC97">
        <v>0</v>
      </c>
      <c r="AD97">
        <v>2.6344499999999997</v>
      </c>
      <c r="AE97">
        <v>4.7236488000000003</v>
      </c>
      <c r="AF97">
        <v>2.7225251999999998</v>
      </c>
      <c r="AG97">
        <v>12.548734560000002</v>
      </c>
      <c r="AH97">
        <v>20.340844999999998</v>
      </c>
      <c r="AI97">
        <v>0</v>
      </c>
      <c r="AJ97">
        <v>0</v>
      </c>
      <c r="AK97">
        <v>15.767067150000001</v>
      </c>
      <c r="AL97">
        <v>0</v>
      </c>
      <c r="AM97">
        <v>0</v>
      </c>
      <c r="AN97">
        <v>0</v>
      </c>
      <c r="AO97">
        <v>2.7961752</v>
      </c>
      <c r="AP97">
        <v>2.947581</v>
      </c>
      <c r="AQ97">
        <v>0</v>
      </c>
      <c r="AR97">
        <v>2.0322431999999999</v>
      </c>
      <c r="AS97">
        <v>1.6508294400000003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11.180520428454166</v>
      </c>
      <c r="BB97">
        <f t="shared" si="1"/>
        <v>310.09881461097262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3.0470952964906952</v>
      </c>
      <c r="L98">
        <v>1.067406519425071E-4</v>
      </c>
      <c r="M98">
        <v>28.220651959170237</v>
      </c>
      <c r="N98">
        <v>36.250748647604325</v>
      </c>
      <c r="O98">
        <v>0</v>
      </c>
      <c r="P98">
        <v>42.443472231788576</v>
      </c>
      <c r="Q98">
        <v>0</v>
      </c>
      <c r="R98">
        <v>13.478834322916667</v>
      </c>
      <c r="S98">
        <v>8.3902121087435706</v>
      </c>
      <c r="T98">
        <v>0</v>
      </c>
      <c r="U98">
        <v>53.531463751335956</v>
      </c>
      <c r="V98">
        <v>4.0505992418506835</v>
      </c>
      <c r="W98">
        <v>14.233609269926319</v>
      </c>
      <c r="X98">
        <v>45.254869346798444</v>
      </c>
      <c r="Y98">
        <v>0</v>
      </c>
      <c r="Z98">
        <v>0</v>
      </c>
      <c r="AA98">
        <v>0</v>
      </c>
      <c r="AB98">
        <v>4.0076609999999997</v>
      </c>
      <c r="AC98">
        <v>0</v>
      </c>
      <c r="AD98">
        <v>2.6344499999999997</v>
      </c>
      <c r="AE98">
        <v>4.7236488000000003</v>
      </c>
      <c r="AF98">
        <v>2.7225251999999998</v>
      </c>
      <c r="AG98">
        <v>12.548734560000002</v>
      </c>
      <c r="AH98">
        <v>20.340844999999998</v>
      </c>
      <c r="AI98">
        <v>0</v>
      </c>
      <c r="AJ98">
        <v>0</v>
      </c>
      <c r="AK98">
        <v>15.767067150000001</v>
      </c>
      <c r="AL98">
        <v>0</v>
      </c>
      <c r="AM98">
        <v>0</v>
      </c>
      <c r="AN98">
        <v>0</v>
      </c>
      <c r="AO98">
        <v>2.7961752</v>
      </c>
      <c r="AP98">
        <v>2.947581</v>
      </c>
      <c r="AQ98">
        <v>0</v>
      </c>
      <c r="AR98">
        <v>2.0322431999999999</v>
      </c>
      <c r="AS98">
        <v>1.6508294400000003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11.173355023927353</v>
      </c>
      <c r="BB98">
        <f t="shared" si="1"/>
        <v>309.90006844335011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1.0227E-2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5.8480879000365381E-2</v>
      </c>
      <c r="L99">
        <f t="shared" si="2"/>
        <v>6.0103760305716047E-6</v>
      </c>
      <c r="M99">
        <f t="shared" si="2"/>
        <v>0.67729564702008471</v>
      </c>
      <c r="N99">
        <f t="shared" si="2"/>
        <v>0.87001796754250271</v>
      </c>
      <c r="O99">
        <f t="shared" si="2"/>
        <v>0</v>
      </c>
      <c r="P99">
        <f t="shared" si="2"/>
        <v>1.002931434903094</v>
      </c>
      <c r="Q99">
        <f t="shared" si="2"/>
        <v>0</v>
      </c>
      <c r="R99">
        <f t="shared" si="2"/>
        <v>0.27535040209469275</v>
      </c>
      <c r="S99">
        <f t="shared" si="2"/>
        <v>0.17345239125153372</v>
      </c>
      <c r="T99">
        <f t="shared" si="2"/>
        <v>0</v>
      </c>
      <c r="U99">
        <f t="shared" si="2"/>
        <v>1.2847551300320625</v>
      </c>
      <c r="V99">
        <f t="shared" si="2"/>
        <v>7.0168550312412842E-2</v>
      </c>
      <c r="W99">
        <f t="shared" si="2"/>
        <v>0.29366693985637593</v>
      </c>
      <c r="X99">
        <f t="shared" si="2"/>
        <v>0.90743872483336019</v>
      </c>
      <c r="Y99">
        <f t="shared" si="2"/>
        <v>0</v>
      </c>
      <c r="Z99">
        <f t="shared" si="2"/>
        <v>3.9706546879999992E-2</v>
      </c>
      <c r="AA99">
        <f t="shared" si="2"/>
        <v>6.0590818652000014E-2</v>
      </c>
      <c r="AB99">
        <f t="shared" si="2"/>
        <v>8.6673848025000014E-2</v>
      </c>
      <c r="AC99">
        <f t="shared" si="2"/>
        <v>6.3107630179999943E-2</v>
      </c>
      <c r="AD99">
        <f t="shared" si="2"/>
        <v>0.12741213449999991</v>
      </c>
      <c r="AE99">
        <f t="shared" si="2"/>
        <v>0.16225182535640004</v>
      </c>
      <c r="AF99">
        <f t="shared" si="2"/>
        <v>7.0785655200000075E-2</v>
      </c>
      <c r="AG99">
        <f t="shared" si="2"/>
        <v>0.30116962943999953</v>
      </c>
      <c r="AH99">
        <f t="shared" si="2"/>
        <v>0.36322937500000024</v>
      </c>
      <c r="AI99">
        <f t="shared" si="2"/>
        <v>3.4913396374999982E-2</v>
      </c>
      <c r="AJ99">
        <f t="shared" si="2"/>
        <v>0</v>
      </c>
      <c r="AK99">
        <f t="shared" si="2"/>
        <v>0.37840961160000003</v>
      </c>
      <c r="AL99">
        <f t="shared" si="2"/>
        <v>0</v>
      </c>
      <c r="AM99">
        <f t="shared" si="2"/>
        <v>2.8618498519599994E-2</v>
      </c>
      <c r="AN99">
        <f t="shared" si="2"/>
        <v>9.6772241939999913E-3</v>
      </c>
      <c r="AO99">
        <f t="shared" si="2"/>
        <v>7.1573065199999883E-2</v>
      </c>
      <c r="AP99">
        <f t="shared" si="2"/>
        <v>8.1982052880000059E-2</v>
      </c>
      <c r="AQ99">
        <f t="shared" si="2"/>
        <v>0.13725009999999993</v>
      </c>
      <c r="AR99">
        <f t="shared" si="2"/>
        <v>7.9088131199999911E-2</v>
      </c>
      <c r="AS99">
        <f t="shared" si="2"/>
        <v>8.2417659791999914E-2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0.27153216923492846</v>
      </c>
      <c r="BB99">
        <f t="shared" si="1"/>
        <v>7.5311161109815865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2.4035210185490068</v>
      </c>
      <c r="N3">
        <v>2.5279173106646056</v>
      </c>
      <c r="O3">
        <v>2.8108294689556126</v>
      </c>
      <c r="P3">
        <v>0</v>
      </c>
      <c r="Q3">
        <v>0</v>
      </c>
      <c r="R3">
        <v>0</v>
      </c>
      <c r="S3">
        <v>4.2481850594662307E-4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0.36250200000000005</v>
      </c>
      <c r="AC3">
        <v>0</v>
      </c>
      <c r="AD3">
        <v>0.19494930000000002</v>
      </c>
      <c r="AE3">
        <v>0.35923679999999997</v>
      </c>
      <c r="AF3">
        <v>0.13680094999999998</v>
      </c>
      <c r="AG3">
        <v>1.1480578200000002</v>
      </c>
      <c r="AH3">
        <v>0.49441742999999988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7.0161729999999997E-3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55.942481999999991</v>
      </c>
      <c r="BA3">
        <v>2.3574651755942879</v>
      </c>
      <c r="BB3">
        <f>SUM(B3:AZ3)-BA3</f>
        <v>65.245969364080878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2.4035210185490068</v>
      </c>
      <c r="N4">
        <v>2.5279173106646056</v>
      </c>
      <c r="O4">
        <v>2.8108294689556126</v>
      </c>
      <c r="P4">
        <v>0</v>
      </c>
      <c r="Q4">
        <v>0</v>
      </c>
      <c r="R4">
        <v>0</v>
      </c>
      <c r="S4">
        <v>4.2481850594662307E-4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0.36250200000000005</v>
      </c>
      <c r="AC4">
        <v>0</v>
      </c>
      <c r="AD4">
        <v>0.19494930000000002</v>
      </c>
      <c r="AE4">
        <v>0.35923679999999997</v>
      </c>
      <c r="AF4">
        <v>0.13680094999999998</v>
      </c>
      <c r="AG4">
        <v>1.1480578200000002</v>
      </c>
      <c r="AH4">
        <v>0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7.0161729999999997E-3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55.899561999999982</v>
      </c>
      <c r="BA4">
        <v>2.3387664390942842</v>
      </c>
      <c r="BB4">
        <f t="shared" ref="BB4:BB67" si="0">SUM(B4:AZ4)-BA4</f>
        <v>64.727330670580869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2.4035210185490068</v>
      </c>
      <c r="N5">
        <v>2.5279173106646056</v>
      </c>
      <c r="O5">
        <v>2.8108294689556126</v>
      </c>
      <c r="P5">
        <v>6.8089515350959525E-3</v>
      </c>
      <c r="Q5">
        <v>0</v>
      </c>
      <c r="R5">
        <v>0</v>
      </c>
      <c r="S5">
        <v>4.2481850594662307E-4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0.36250200000000005</v>
      </c>
      <c r="AC5">
        <v>0</v>
      </c>
      <c r="AD5">
        <v>0.19494930000000002</v>
      </c>
      <c r="AE5">
        <v>0.35923679999999997</v>
      </c>
      <c r="AF5">
        <v>0.13680094999999998</v>
      </c>
      <c r="AG5">
        <v>1.1480578200000002</v>
      </c>
      <c r="AH5">
        <v>0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7.0161729999999997E-3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56.100881999999991</v>
      </c>
      <c r="BA5">
        <v>2.3460093906294106</v>
      </c>
      <c r="BB5">
        <f t="shared" si="0"/>
        <v>64.928216670580852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2.4035210185490068</v>
      </c>
      <c r="N6">
        <v>2.5279173106646056</v>
      </c>
      <c r="O6">
        <v>2.8108294689556126</v>
      </c>
      <c r="P6">
        <v>0</v>
      </c>
      <c r="Q6">
        <v>0</v>
      </c>
      <c r="R6">
        <v>0</v>
      </c>
      <c r="S6">
        <v>4.2481850594662307E-4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0.36250200000000005</v>
      </c>
      <c r="AC6">
        <v>0</v>
      </c>
      <c r="AD6">
        <v>0.19494930000000002</v>
      </c>
      <c r="AE6">
        <v>0.35923679999999997</v>
      </c>
      <c r="AF6">
        <v>0.13680094999999998</v>
      </c>
      <c r="AG6">
        <v>1.1480578200000002</v>
      </c>
      <c r="AH6">
        <v>0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7.0161729999999997E-3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56.215921999999985</v>
      </c>
      <c r="BA6">
        <v>2.3497754390942998</v>
      </c>
      <c r="BB6">
        <f t="shared" si="0"/>
        <v>65.032681670580857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2.4035210185490068</v>
      </c>
      <c r="N7">
        <v>2.5279173106646056</v>
      </c>
      <c r="O7">
        <v>2.8108294689556126</v>
      </c>
      <c r="P7">
        <v>6.8089515351033147E-3</v>
      </c>
      <c r="Q7">
        <v>0</v>
      </c>
      <c r="R7">
        <v>0.15544204550875329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0.36250200000000005</v>
      </c>
      <c r="AC7">
        <v>0</v>
      </c>
      <c r="AD7">
        <v>0.19494930000000002</v>
      </c>
      <c r="AE7">
        <v>0.35923679999999997</v>
      </c>
      <c r="AF7">
        <v>0.13680094999999998</v>
      </c>
      <c r="AG7">
        <v>1.1480578200000002</v>
      </c>
      <c r="AH7">
        <v>0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7.0161729999999997E-3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56.409721999999995</v>
      </c>
      <c r="BA7">
        <v>2.3604119878559886</v>
      </c>
      <c r="BB7">
        <f t="shared" si="0"/>
        <v>65.377671300357093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2.4035210185490068</v>
      </c>
      <c r="N8">
        <v>2.5279173106646056</v>
      </c>
      <c r="O8">
        <v>2.8108294689556126</v>
      </c>
      <c r="P8">
        <v>6.8089515351033147E-3</v>
      </c>
      <c r="Q8">
        <v>0</v>
      </c>
      <c r="R8">
        <v>0.15544204550875329</v>
      </c>
      <c r="S8">
        <v>6.2163371830985914E-2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0.36250200000000005</v>
      </c>
      <c r="AC8">
        <v>0</v>
      </c>
      <c r="AD8">
        <v>0.19494930000000002</v>
      </c>
      <c r="AE8">
        <v>0.35923679999999997</v>
      </c>
      <c r="AF8">
        <v>0.13680094999999998</v>
      </c>
      <c r="AG8">
        <v>1.1480578200000002</v>
      </c>
      <c r="AH8">
        <v>0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7.0161729999999997E-3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56.429721999999991</v>
      </c>
      <c r="BA8">
        <v>2.3625752751799252</v>
      </c>
      <c r="BB8">
        <f t="shared" si="0"/>
        <v>65.457671384864142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2.4035210185490068</v>
      </c>
      <c r="N9">
        <v>2.5279173106646056</v>
      </c>
      <c r="O9">
        <v>2.8108294689556126</v>
      </c>
      <c r="P9">
        <v>6.8089515351033147E-3</v>
      </c>
      <c r="Q9">
        <v>0</v>
      </c>
      <c r="R9">
        <v>0.58139259392320408</v>
      </c>
      <c r="S9">
        <v>0.30015413056379819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0.19494930000000002</v>
      </c>
      <c r="AE9">
        <v>0.35923679999999997</v>
      </c>
      <c r="AF9">
        <v>0.13680094999999998</v>
      </c>
      <c r="AG9">
        <v>1.1480578200000002</v>
      </c>
      <c r="AH9">
        <v>0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7.0161729999999997E-3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56.611041999999991</v>
      </c>
      <c r="BA9">
        <v>2.380070351953762</v>
      </c>
      <c r="BB9">
        <f t="shared" si="0"/>
        <v>65.922935615237563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2.4035210185490068</v>
      </c>
      <c r="N10">
        <v>2.5279173106646056</v>
      </c>
      <c r="O10">
        <v>2.8108294689556126</v>
      </c>
      <c r="P10">
        <v>0</v>
      </c>
      <c r="Q10">
        <v>0</v>
      </c>
      <c r="R10">
        <v>0.58139259392320408</v>
      </c>
      <c r="S10">
        <v>0.30015413056379819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0.19494930000000002</v>
      </c>
      <c r="AE10">
        <v>0.35923679999999997</v>
      </c>
      <c r="AF10">
        <v>0.13680094999999998</v>
      </c>
      <c r="AG10">
        <v>1.1480578200000002</v>
      </c>
      <c r="AH10">
        <v>0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7.0161729999999997E-3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56.746081999999994</v>
      </c>
      <c r="BA10">
        <v>2.3838374004186553</v>
      </c>
      <c r="BB10">
        <f t="shared" si="0"/>
        <v>66.047399615237566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2.4035210185490068</v>
      </c>
      <c r="N11">
        <v>2.5279173106646056</v>
      </c>
      <c r="O11">
        <v>2.8108294689556126</v>
      </c>
      <c r="P11">
        <v>1.7169498606191755E-2</v>
      </c>
      <c r="Q11">
        <v>0</v>
      </c>
      <c r="R11">
        <v>0.58139259392320408</v>
      </c>
      <c r="S11">
        <v>0.30015413056379819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0.19494930000000002</v>
      </c>
      <c r="AE11">
        <v>0.35923679999999997</v>
      </c>
      <c r="AF11">
        <v>0.13680094999999998</v>
      </c>
      <c r="AG11">
        <v>1.1480578200000002</v>
      </c>
      <c r="AH11">
        <v>0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7.0161729999999997E-3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56.832361999999989</v>
      </c>
      <c r="BA11">
        <v>2.3874368990248316</v>
      </c>
      <c r="BB11">
        <f t="shared" si="0"/>
        <v>66.14724961523757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2.4035210185490068</v>
      </c>
      <c r="N12">
        <v>2.5279173106646056</v>
      </c>
      <c r="O12">
        <v>2.8108294689556126</v>
      </c>
      <c r="P12">
        <v>0</v>
      </c>
      <c r="Q12">
        <v>0</v>
      </c>
      <c r="R12">
        <v>0.58139259392320408</v>
      </c>
      <c r="S12">
        <v>0.30015413056379819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0.19494930000000002</v>
      </c>
      <c r="AE12">
        <v>0.35923679999999997</v>
      </c>
      <c r="AF12">
        <v>0.13680094999999998</v>
      </c>
      <c r="AG12">
        <v>1.1480578200000002</v>
      </c>
      <c r="AH12">
        <v>0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7.0161729999999997E-3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57.032921999999992</v>
      </c>
      <c r="BA12">
        <v>2.393819400418649</v>
      </c>
      <c r="BB12">
        <f t="shared" si="0"/>
        <v>66.32425761523757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2.4035210185490068</v>
      </c>
      <c r="N13">
        <v>2.5279173106646056</v>
      </c>
      <c r="O13">
        <v>2.8108294689556126</v>
      </c>
      <c r="P13">
        <v>0</v>
      </c>
      <c r="Q13">
        <v>0</v>
      </c>
      <c r="R13">
        <v>0.58139259392320408</v>
      </c>
      <c r="S13">
        <v>0.30015413056379819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0.19494930000000002</v>
      </c>
      <c r="AE13">
        <v>0.35923679999999997</v>
      </c>
      <c r="AF13">
        <v>0.13680094999999998</v>
      </c>
      <c r="AG13">
        <v>1.1480578200000002</v>
      </c>
      <c r="AH13">
        <v>0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7.0161729999999997E-3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57.126721999999994</v>
      </c>
      <c r="BA13">
        <v>2.3988234004186557</v>
      </c>
      <c r="BB13">
        <f t="shared" si="0"/>
        <v>66.413053615237573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2.4035210185490068</v>
      </c>
      <c r="N14">
        <v>2.5279173106646056</v>
      </c>
      <c r="O14">
        <v>2.8108294689556126</v>
      </c>
      <c r="P14">
        <v>0</v>
      </c>
      <c r="Q14">
        <v>0</v>
      </c>
      <c r="R14">
        <v>0.58139259392320408</v>
      </c>
      <c r="S14">
        <v>0.30015413056379819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0.19494930000000002</v>
      </c>
      <c r="AE14">
        <v>0.35923679999999997</v>
      </c>
      <c r="AF14">
        <v>0.13680094999999998</v>
      </c>
      <c r="AG14">
        <v>1.1480578200000002</v>
      </c>
      <c r="AH14">
        <v>0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7.0161729999999997E-3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57.370516999999985</v>
      </c>
      <c r="BA14">
        <v>2.4073074004186443</v>
      </c>
      <c r="BB14">
        <f t="shared" si="0"/>
        <v>66.648364615237568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2.4035210185490068</v>
      </c>
      <c r="N15">
        <v>2.5279173106646056</v>
      </c>
      <c r="O15">
        <v>2.8108294689556126</v>
      </c>
      <c r="P15">
        <v>0</v>
      </c>
      <c r="Q15">
        <v>0</v>
      </c>
      <c r="R15">
        <v>0.58139259392320408</v>
      </c>
      <c r="S15">
        <v>0.30015413056379819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0.19494930000000002</v>
      </c>
      <c r="AE15">
        <v>0.35923679999999997</v>
      </c>
      <c r="AF15">
        <v>0.13680094999999998</v>
      </c>
      <c r="AG15">
        <v>1.1480578200000002</v>
      </c>
      <c r="AH15">
        <v>0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7.0161729999999997E-3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57.420846999999988</v>
      </c>
      <c r="BA15">
        <v>2.4090594004186547</v>
      </c>
      <c r="BB15">
        <f t="shared" si="0"/>
        <v>66.69694261523756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2.4035210185490068</v>
      </c>
      <c r="N16">
        <v>2.5279173106646056</v>
      </c>
      <c r="O16">
        <v>2.8108294689556126</v>
      </c>
      <c r="P16">
        <v>0</v>
      </c>
      <c r="Q16">
        <v>0</v>
      </c>
      <c r="R16">
        <v>0.58139259392320408</v>
      </c>
      <c r="S16">
        <v>0.30015413056379819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0.19494930000000002</v>
      </c>
      <c r="AE16">
        <v>0.35923679999999997</v>
      </c>
      <c r="AF16">
        <v>0.13680094999999998</v>
      </c>
      <c r="AG16">
        <v>1.1480578200000002</v>
      </c>
      <c r="AH16">
        <v>0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7.0161729999999997E-3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57.492271999999993</v>
      </c>
      <c r="BA16">
        <v>2.4115444004186619</v>
      </c>
      <c r="BB16">
        <f t="shared" si="0"/>
        <v>66.765882615237558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2.4035210185490068</v>
      </c>
      <c r="N17">
        <v>2.5279173106646056</v>
      </c>
      <c r="O17">
        <v>2.8108294689556126</v>
      </c>
      <c r="P17">
        <v>0</v>
      </c>
      <c r="Q17">
        <v>0</v>
      </c>
      <c r="R17">
        <v>0.58139259392320408</v>
      </c>
      <c r="S17">
        <v>0.30015413056379819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0.19494930000000002</v>
      </c>
      <c r="AE17">
        <v>0.35923679999999997</v>
      </c>
      <c r="AF17">
        <v>0.13680094999999998</v>
      </c>
      <c r="AG17">
        <v>1.1480578200000002</v>
      </c>
      <c r="AH17">
        <v>0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7.0161729999999997E-3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57.492271999999993</v>
      </c>
      <c r="BA17">
        <v>2.4115444004186619</v>
      </c>
      <c r="BB17">
        <f t="shared" si="0"/>
        <v>66.765882615237558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2.4035210185490068</v>
      </c>
      <c r="N18">
        <v>2.5279173106646056</v>
      </c>
      <c r="O18">
        <v>2.8108294689556126</v>
      </c>
      <c r="P18">
        <v>0</v>
      </c>
      <c r="Q18">
        <v>0</v>
      </c>
      <c r="R18">
        <v>0.58139259392320408</v>
      </c>
      <c r="S18">
        <v>0.30015413056379819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0.19494930000000002</v>
      </c>
      <c r="AE18">
        <v>0.35923679999999997</v>
      </c>
      <c r="AF18">
        <v>0.13680094999999998</v>
      </c>
      <c r="AG18">
        <v>1.1480578200000002</v>
      </c>
      <c r="AH18">
        <v>0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7.0161729999999997E-3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57.592267000000007</v>
      </c>
      <c r="BA18">
        <v>2.4150244004186723</v>
      </c>
      <c r="BB18">
        <f t="shared" si="0"/>
        <v>66.862397615237555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2.4035210185490068</v>
      </c>
      <c r="N19">
        <v>2.5279173106646056</v>
      </c>
      <c r="O19">
        <v>2.8108294689556126</v>
      </c>
      <c r="P19">
        <v>0</v>
      </c>
      <c r="Q19">
        <v>0</v>
      </c>
      <c r="R19">
        <v>0.58139259392320408</v>
      </c>
      <c r="S19">
        <v>0.30015413056379819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0.19494930000000002</v>
      </c>
      <c r="AE19">
        <v>0.35923679999999997</v>
      </c>
      <c r="AF19">
        <v>0.13680094999999998</v>
      </c>
      <c r="AG19">
        <v>1.1480578200000002</v>
      </c>
      <c r="AH19">
        <v>0.40033800000000003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7.0161729999999997E-3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57.696767000000001</v>
      </c>
      <c r="BA19">
        <v>2.4325931628186774</v>
      </c>
      <c r="BB19">
        <f t="shared" si="0"/>
        <v>67.349666852837544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2.4035210185490068</v>
      </c>
      <c r="N20">
        <v>2.5279173106646056</v>
      </c>
      <c r="O20">
        <v>2.8108294689556126</v>
      </c>
      <c r="P20">
        <v>0</v>
      </c>
      <c r="Q20">
        <v>0</v>
      </c>
      <c r="R20">
        <v>0.58139259392320408</v>
      </c>
      <c r="S20">
        <v>0.30015413056379819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0.19494930000000002</v>
      </c>
      <c r="AE20">
        <v>0.35923679999999997</v>
      </c>
      <c r="AF20">
        <v>0.13680094999999998</v>
      </c>
      <c r="AG20">
        <v>1.1480578200000002</v>
      </c>
      <c r="AH20">
        <v>0.40033800000000003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7.0161729999999997E-3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57.696767000000001</v>
      </c>
      <c r="BA20">
        <v>2.4325931628186774</v>
      </c>
      <c r="BB20">
        <f t="shared" si="0"/>
        <v>67.349666852837544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2.4035210185490068</v>
      </c>
      <c r="N21">
        <v>2.5279173106646056</v>
      </c>
      <c r="O21">
        <v>2.8108294689556126</v>
      </c>
      <c r="P21">
        <v>0</v>
      </c>
      <c r="Q21">
        <v>0</v>
      </c>
      <c r="R21">
        <v>0.58139259392320408</v>
      </c>
      <c r="S21">
        <v>0.30015413056379819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0.22783432000000001</v>
      </c>
      <c r="AD21">
        <v>0.19494930000000002</v>
      </c>
      <c r="AE21">
        <v>0.35923679999999997</v>
      </c>
      <c r="AF21">
        <v>0.13680094999999998</v>
      </c>
      <c r="AG21">
        <v>1.1480578200000002</v>
      </c>
      <c r="AH21">
        <v>0.98883486000000009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7.0161729999999997E-3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57.964946999999988</v>
      </c>
      <c r="BA21">
        <v>2.4703334817186566</v>
      </c>
      <c r="BB21">
        <f t="shared" si="0"/>
        <v>68.396437713937559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2.4035210185490068</v>
      </c>
      <c r="N22">
        <v>2.5279173106646056</v>
      </c>
      <c r="O22">
        <v>2.8108294689556126</v>
      </c>
      <c r="P22">
        <v>0</v>
      </c>
      <c r="Q22">
        <v>0</v>
      </c>
      <c r="R22">
        <v>0.58139259392320408</v>
      </c>
      <c r="S22">
        <v>0.30015413056379819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0.22783432000000001</v>
      </c>
      <c r="AD22">
        <v>0.19494930000000002</v>
      </c>
      <c r="AE22">
        <v>0.35923679999999997</v>
      </c>
      <c r="AF22">
        <v>0.13680094999999998</v>
      </c>
      <c r="AG22">
        <v>1.1480578200000002</v>
      </c>
      <c r="AH22">
        <v>0.98883486000000009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7.0161729999999997E-3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57.964946999999988</v>
      </c>
      <c r="BA22">
        <v>2.4703334817186566</v>
      </c>
      <c r="BB22">
        <f t="shared" si="0"/>
        <v>68.396437713937559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2.4035210185490068</v>
      </c>
      <c r="N23">
        <v>2.5279173106646056</v>
      </c>
      <c r="O23">
        <v>2.8108294689556126</v>
      </c>
      <c r="P23">
        <v>0</v>
      </c>
      <c r="Q23">
        <v>0</v>
      </c>
      <c r="R23">
        <v>0.41438286461739698</v>
      </c>
      <c r="S23">
        <v>0.20716898488120952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0.45566864000000001</v>
      </c>
      <c r="AD23">
        <v>0.41389236000000013</v>
      </c>
      <c r="AE23">
        <v>0.35923679999999997</v>
      </c>
      <c r="AF23">
        <v>0.13680094999999998</v>
      </c>
      <c r="AG23">
        <v>1.1480578200000002</v>
      </c>
      <c r="AH23">
        <v>1.48325229</v>
      </c>
      <c r="AI23">
        <v>0</v>
      </c>
      <c r="AJ23">
        <v>0</v>
      </c>
      <c r="AK23">
        <v>1.2152794500000001</v>
      </c>
      <c r="AL23">
        <v>0</v>
      </c>
      <c r="AM23">
        <v>0</v>
      </c>
      <c r="AN23">
        <v>7.0161729999999997E-3</v>
      </c>
      <c r="AO23">
        <v>0</v>
      </c>
      <c r="AP23">
        <v>0</v>
      </c>
      <c r="AQ23">
        <v>0.49449399999999993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58.208427</v>
      </c>
      <c r="BA23">
        <v>2.51972065394766</v>
      </c>
      <c r="BB23">
        <f t="shared" si="0"/>
        <v>69.766224476720168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2.4035210185490068</v>
      </c>
      <c r="N24">
        <v>2.5279173106646056</v>
      </c>
      <c r="O24">
        <v>2.8108294689556126</v>
      </c>
      <c r="P24">
        <v>0</v>
      </c>
      <c r="Q24">
        <v>0</v>
      </c>
      <c r="R24">
        <v>0.41438286461739698</v>
      </c>
      <c r="S24">
        <v>0.20716898488120952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0.45566864000000001</v>
      </c>
      <c r="AD24">
        <v>0.62083854000000005</v>
      </c>
      <c r="AE24">
        <v>0.35923679999999997</v>
      </c>
      <c r="AF24">
        <v>0.13680094999999998</v>
      </c>
      <c r="AG24">
        <v>1.1480578200000002</v>
      </c>
      <c r="AH24">
        <v>1.9776697200000002</v>
      </c>
      <c r="AI24">
        <v>0</v>
      </c>
      <c r="AJ24">
        <v>0</v>
      </c>
      <c r="AK24">
        <v>1.2152794500000001</v>
      </c>
      <c r="AL24">
        <v>0</v>
      </c>
      <c r="AM24">
        <v>0</v>
      </c>
      <c r="AN24">
        <v>7.0161729999999997E-3</v>
      </c>
      <c r="AO24">
        <v>0</v>
      </c>
      <c r="AP24">
        <v>0</v>
      </c>
      <c r="AQ24">
        <v>0.49449399999999993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58.335726999999999</v>
      </c>
      <c r="BA24">
        <v>2.5485590941476426</v>
      </c>
      <c r="BB24">
        <f t="shared" si="0"/>
        <v>70.566049646520185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2.4035210185490068</v>
      </c>
      <c r="N25">
        <v>2.5279173106646056</v>
      </c>
      <c r="O25">
        <v>2.8108294689556126</v>
      </c>
      <c r="P25">
        <v>0</v>
      </c>
      <c r="Q25">
        <v>0</v>
      </c>
      <c r="R25">
        <v>0.41438286461739698</v>
      </c>
      <c r="S25">
        <v>0.20716898488120952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0.45566864000000001</v>
      </c>
      <c r="AD25">
        <v>0.62083854000000005</v>
      </c>
      <c r="AE25">
        <v>0.35923679999999997</v>
      </c>
      <c r="AF25">
        <v>0.13680094999999998</v>
      </c>
      <c r="AG25">
        <v>1.1480578200000002</v>
      </c>
      <c r="AH25">
        <v>1.9776697200000002</v>
      </c>
      <c r="AI25">
        <v>7.4922499999999989E-2</v>
      </c>
      <c r="AJ25">
        <v>0</v>
      </c>
      <c r="AK25">
        <v>1.2152794500000001</v>
      </c>
      <c r="AL25">
        <v>0</v>
      </c>
      <c r="AM25">
        <v>0.12261268800000001</v>
      </c>
      <c r="AN25">
        <v>7.0161729999999997E-3</v>
      </c>
      <c r="AO25">
        <v>0</v>
      </c>
      <c r="AP25">
        <v>0</v>
      </c>
      <c r="AQ25">
        <v>0.98898799999999987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58.727207</v>
      </c>
      <c r="BA25">
        <v>2.598880782347643</v>
      </c>
      <c r="BB25">
        <f t="shared" si="0"/>
        <v>71.961739146320184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2.4035210185490068</v>
      </c>
      <c r="N26">
        <v>2.5279173106646056</v>
      </c>
      <c r="O26">
        <v>2.8108294689556126</v>
      </c>
      <c r="P26">
        <v>0</v>
      </c>
      <c r="Q26">
        <v>0</v>
      </c>
      <c r="R26">
        <v>0.41438286461739698</v>
      </c>
      <c r="S26">
        <v>0.20716898488120952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0.45566864000000001</v>
      </c>
      <c r="AD26">
        <v>0.62083854000000005</v>
      </c>
      <c r="AE26">
        <v>0.35923679999999997</v>
      </c>
      <c r="AF26">
        <v>0.13680094999999998</v>
      </c>
      <c r="AG26">
        <v>1.1480578200000002</v>
      </c>
      <c r="AH26">
        <v>1.9776697200000002</v>
      </c>
      <c r="AI26">
        <v>0.179814</v>
      </c>
      <c r="AJ26">
        <v>0</v>
      </c>
      <c r="AK26">
        <v>1.2152794500000001</v>
      </c>
      <c r="AL26">
        <v>0</v>
      </c>
      <c r="AM26">
        <v>0.12261268800000001</v>
      </c>
      <c r="AN26">
        <v>7.0161729999999997E-3</v>
      </c>
      <c r="AO26">
        <v>0</v>
      </c>
      <c r="AP26">
        <v>0</v>
      </c>
      <c r="AQ26">
        <v>0.98898799999999987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58.787207000000002</v>
      </c>
      <c r="BA26">
        <v>2.6025309973476571</v>
      </c>
      <c r="BB26">
        <f t="shared" si="0"/>
        <v>72.122980431320173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2.4035210185490068</v>
      </c>
      <c r="N27">
        <v>2.5279173106646056</v>
      </c>
      <c r="O27">
        <v>2.8108294689556126</v>
      </c>
      <c r="P27">
        <v>1.261500203817309E-2</v>
      </c>
      <c r="Q27">
        <v>0</v>
      </c>
      <c r="R27">
        <v>0</v>
      </c>
      <c r="S27">
        <v>1.1965080931364993E-5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0.45566864000000001</v>
      </c>
      <c r="AD27">
        <v>0.62083854000000005</v>
      </c>
      <c r="AE27">
        <v>0.35923679999999997</v>
      </c>
      <c r="AF27">
        <v>0.13680094999999998</v>
      </c>
      <c r="AG27">
        <v>1.1480578200000002</v>
      </c>
      <c r="AH27">
        <v>1.9776697200000002</v>
      </c>
      <c r="AI27">
        <v>0.77919399999999994</v>
      </c>
      <c r="AJ27">
        <v>0</v>
      </c>
      <c r="AK27">
        <v>1.2152794500000001</v>
      </c>
      <c r="AL27">
        <v>0</v>
      </c>
      <c r="AM27">
        <v>0.12261268800000001</v>
      </c>
      <c r="AN27">
        <v>7.0161729999999997E-3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59.470171999999998</v>
      </c>
      <c r="BA27">
        <v>2.6559179970309605</v>
      </c>
      <c r="BB27">
        <f t="shared" si="0"/>
        <v>73.603708549257377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2.4035210185490068</v>
      </c>
      <c r="N28">
        <v>2.5279173106646056</v>
      </c>
      <c r="O28">
        <v>2.8108294689556126</v>
      </c>
      <c r="P28">
        <v>1.261500203817309E-2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0.45566864000000001</v>
      </c>
      <c r="AD28">
        <v>0.62083854000000005</v>
      </c>
      <c r="AE28">
        <v>0.35923679999999997</v>
      </c>
      <c r="AF28">
        <v>0.13680094999999998</v>
      </c>
      <c r="AG28">
        <v>1.1480578200000002</v>
      </c>
      <c r="AH28">
        <v>1.9776697200000002</v>
      </c>
      <c r="AI28">
        <v>0.77919399999999994</v>
      </c>
      <c r="AJ28">
        <v>0</v>
      </c>
      <c r="AK28">
        <v>1.2152794500000001</v>
      </c>
      <c r="AL28">
        <v>0</v>
      </c>
      <c r="AM28">
        <v>0.12261268800000001</v>
      </c>
      <c r="AN28">
        <v>7.0161729999999997E-3</v>
      </c>
      <c r="AO28">
        <v>0</v>
      </c>
      <c r="AP28">
        <v>0</v>
      </c>
      <c r="AQ28">
        <v>1.483482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59.470171999999998</v>
      </c>
      <c r="BA28">
        <v>2.6559175806461441</v>
      </c>
      <c r="BB28">
        <f t="shared" si="0"/>
        <v>73.603697000561255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2.4035210185490068</v>
      </c>
      <c r="N29">
        <v>2.5279173106646056</v>
      </c>
      <c r="O29">
        <v>2.8108294689556126</v>
      </c>
      <c r="P29">
        <v>1.261500203817309E-2</v>
      </c>
      <c r="Q29">
        <v>0</v>
      </c>
      <c r="R29">
        <v>0</v>
      </c>
      <c r="S29">
        <v>1.7094790605057941E-4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0.45566864000000001</v>
      </c>
      <c r="AD29">
        <v>0.62083854000000005</v>
      </c>
      <c r="AE29">
        <v>0.71847359999999993</v>
      </c>
      <c r="AF29">
        <v>0.13680094999999998</v>
      </c>
      <c r="AG29">
        <v>1.1480578200000002</v>
      </c>
      <c r="AH29">
        <v>1.9776697200000002</v>
      </c>
      <c r="AI29">
        <v>0.77919399999999994</v>
      </c>
      <c r="AJ29">
        <v>0</v>
      </c>
      <c r="AK29">
        <v>1.2152794500000001</v>
      </c>
      <c r="AL29">
        <v>0</v>
      </c>
      <c r="AM29">
        <v>0.12261268800000001</v>
      </c>
      <c r="AN29">
        <v>7.0161729999999997E-3</v>
      </c>
      <c r="AO29">
        <v>0</v>
      </c>
      <c r="AP29">
        <v>0</v>
      </c>
      <c r="AQ29">
        <v>1.483482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59.613021999999994</v>
      </c>
      <c r="BA29">
        <v>2.6733959748285314</v>
      </c>
      <c r="BB29">
        <f t="shared" si="0"/>
        <v>74.088476354284907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2.4035210185490068</v>
      </c>
      <c r="N30">
        <v>2.5279173106646056</v>
      </c>
      <c r="O30">
        <v>2.8108294689556126</v>
      </c>
      <c r="P30">
        <v>1.261500203817309E-2</v>
      </c>
      <c r="Q30">
        <v>0</v>
      </c>
      <c r="R30">
        <v>0</v>
      </c>
      <c r="S30">
        <v>1.7094790605057941E-4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0.45566864000000001</v>
      </c>
      <c r="AD30">
        <v>0.62083854000000005</v>
      </c>
      <c r="AE30">
        <v>0.71847359999999993</v>
      </c>
      <c r="AF30">
        <v>0.13680094999999998</v>
      </c>
      <c r="AG30">
        <v>1.1480578200000002</v>
      </c>
      <c r="AH30">
        <v>1.9776697200000002</v>
      </c>
      <c r="AI30">
        <v>0.77919399999999994</v>
      </c>
      <c r="AJ30">
        <v>0</v>
      </c>
      <c r="AK30">
        <v>1.2152794500000001</v>
      </c>
      <c r="AL30">
        <v>0</v>
      </c>
      <c r="AM30">
        <v>0.12261268800000001</v>
      </c>
      <c r="AN30">
        <v>7.0161729999999997E-3</v>
      </c>
      <c r="AO30">
        <v>0</v>
      </c>
      <c r="AP30">
        <v>0</v>
      </c>
      <c r="AQ30">
        <v>1.483482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59.613021999999994</v>
      </c>
      <c r="BA30">
        <v>2.6733959748285314</v>
      </c>
      <c r="BB30">
        <f t="shared" si="0"/>
        <v>74.088476354284907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2.4035210185490068</v>
      </c>
      <c r="N31">
        <v>2.5279173106646056</v>
      </c>
      <c r="O31">
        <v>2.8108294689556126</v>
      </c>
      <c r="P31">
        <v>1.261500203817309E-2</v>
      </c>
      <c r="Q31">
        <v>0</v>
      </c>
      <c r="R31">
        <v>0</v>
      </c>
      <c r="S31">
        <v>1.7094790605057941E-4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0.45566864000000001</v>
      </c>
      <c r="AD31">
        <v>0.62083854000000005</v>
      </c>
      <c r="AE31">
        <v>0.71847359999999993</v>
      </c>
      <c r="AF31">
        <v>0.13680094999999998</v>
      </c>
      <c r="AG31">
        <v>1.1480578200000002</v>
      </c>
      <c r="AH31">
        <v>1.9776697200000002</v>
      </c>
      <c r="AI31">
        <v>0.77919399999999994</v>
      </c>
      <c r="AJ31">
        <v>0</v>
      </c>
      <c r="AK31">
        <v>1.2152794500000001</v>
      </c>
      <c r="AL31">
        <v>0</v>
      </c>
      <c r="AM31">
        <v>0.12261268800000001</v>
      </c>
      <c r="AN31">
        <v>7.0161729999999997E-3</v>
      </c>
      <c r="AO31">
        <v>0</v>
      </c>
      <c r="AP31">
        <v>0</v>
      </c>
      <c r="AQ31">
        <v>1.483482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60.035871999999991</v>
      </c>
      <c r="BA31">
        <v>2.688366974828527</v>
      </c>
      <c r="BB31">
        <f t="shared" si="0"/>
        <v>74.496355354284916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2.4035210185490068</v>
      </c>
      <c r="N32">
        <v>2.5279173106646056</v>
      </c>
      <c r="O32">
        <v>2.8108294689556126</v>
      </c>
      <c r="P32">
        <v>1.261500203817309E-2</v>
      </c>
      <c r="Q32">
        <v>0</v>
      </c>
      <c r="R32">
        <v>0</v>
      </c>
      <c r="S32">
        <v>1.7094790605057941E-4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0.7287030000000001</v>
      </c>
      <c r="AC32">
        <v>0.45566864000000001</v>
      </c>
      <c r="AD32">
        <v>0.62083854000000005</v>
      </c>
      <c r="AE32">
        <v>0.71847359999999993</v>
      </c>
      <c r="AF32">
        <v>0.13680094999999998</v>
      </c>
      <c r="AG32">
        <v>1.1480578200000002</v>
      </c>
      <c r="AH32">
        <v>1.9776697200000002</v>
      </c>
      <c r="AI32">
        <v>0.77919399999999994</v>
      </c>
      <c r="AJ32">
        <v>0</v>
      </c>
      <c r="AK32">
        <v>1.2152794500000001</v>
      </c>
      <c r="AL32">
        <v>0</v>
      </c>
      <c r="AM32">
        <v>0.12261268800000001</v>
      </c>
      <c r="AN32">
        <v>7.0161729999999997E-3</v>
      </c>
      <c r="AO32">
        <v>0</v>
      </c>
      <c r="AP32">
        <v>0</v>
      </c>
      <c r="AQ32">
        <v>0.98898799999999987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60.115871999999989</v>
      </c>
      <c r="BA32">
        <v>2.6711585836285199</v>
      </c>
      <c r="BB32">
        <f t="shared" si="0"/>
        <v>74.099069745484911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2.4035210185490068</v>
      </c>
      <c r="N33">
        <v>2.5279173106646056</v>
      </c>
      <c r="O33">
        <v>2.8108294689556126</v>
      </c>
      <c r="P33">
        <v>1.261500203817309E-2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0.7287030000000001</v>
      </c>
      <c r="AC33">
        <v>0.22783432000000001</v>
      </c>
      <c r="AD33">
        <v>0.62083854000000005</v>
      </c>
      <c r="AE33">
        <v>0.71847359999999993</v>
      </c>
      <c r="AF33">
        <v>0.13680094999999998</v>
      </c>
      <c r="AG33">
        <v>1.1480578200000002</v>
      </c>
      <c r="AH33">
        <v>1.9776697200000002</v>
      </c>
      <c r="AI33">
        <v>8.9907000000000001E-2</v>
      </c>
      <c r="AJ33">
        <v>0</v>
      </c>
      <c r="AK33">
        <v>1.2152794500000001</v>
      </c>
      <c r="AL33">
        <v>0</v>
      </c>
      <c r="AM33">
        <v>0.12261268800000001</v>
      </c>
      <c r="AN33">
        <v>7.0161729999999997E-3</v>
      </c>
      <c r="AO33">
        <v>0</v>
      </c>
      <c r="AP33">
        <v>0</v>
      </c>
      <c r="AQ33">
        <v>0.98898799999999987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60.244921999999981</v>
      </c>
      <c r="BA33">
        <v>2.6409438226461264</v>
      </c>
      <c r="BB33">
        <f t="shared" si="0"/>
        <v>73.341042238561258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2.4035210185490068</v>
      </c>
      <c r="N34">
        <v>2.5279173106646056</v>
      </c>
      <c r="O34">
        <v>2.8108294689556126</v>
      </c>
      <c r="P34">
        <v>1.261500203817309E-2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0.36250200000000005</v>
      </c>
      <c r="AC34">
        <v>0.22783432000000001</v>
      </c>
      <c r="AD34">
        <v>0.62083854000000005</v>
      </c>
      <c r="AE34">
        <v>0.71847359999999993</v>
      </c>
      <c r="AF34">
        <v>0.13680094999999998</v>
      </c>
      <c r="AG34">
        <v>1.1480578200000002</v>
      </c>
      <c r="AH34">
        <v>1.48325229</v>
      </c>
      <c r="AI34">
        <v>7.4922499999999989E-2</v>
      </c>
      <c r="AJ34">
        <v>0</v>
      </c>
      <c r="AK34">
        <v>1.2152794500000001</v>
      </c>
      <c r="AL34">
        <v>0</v>
      </c>
      <c r="AM34">
        <v>0.12261268800000001</v>
      </c>
      <c r="AN34">
        <v>7.0161729999999997E-3</v>
      </c>
      <c r="AO34">
        <v>0</v>
      </c>
      <c r="AP34">
        <v>0</v>
      </c>
      <c r="AQ34">
        <v>0.49449399999999993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60.014221999999982</v>
      </c>
      <c r="BA34">
        <v>2.5924514756461252</v>
      </c>
      <c r="BB34">
        <f t="shared" si="0"/>
        <v>71.788737655561249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2.4035210185490068</v>
      </c>
      <c r="N35">
        <v>2.5279173106646056</v>
      </c>
      <c r="O35">
        <v>2.8108294689556126</v>
      </c>
      <c r="P35">
        <v>1.261500203817309E-2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0.36250200000000005</v>
      </c>
      <c r="AC35">
        <v>0</v>
      </c>
      <c r="AD35">
        <v>0.62083854000000005</v>
      </c>
      <c r="AE35">
        <v>0.71847359999999993</v>
      </c>
      <c r="AF35">
        <v>0.13680094999999998</v>
      </c>
      <c r="AG35">
        <v>1.1480578200000002</v>
      </c>
      <c r="AH35">
        <v>0.80067600000000005</v>
      </c>
      <c r="AI35">
        <v>7.4922499999999989E-2</v>
      </c>
      <c r="AJ35">
        <v>0</v>
      </c>
      <c r="AK35">
        <v>1.2152794500000001</v>
      </c>
      <c r="AL35">
        <v>0</v>
      </c>
      <c r="AM35">
        <v>0.12261268800000001</v>
      </c>
      <c r="AN35">
        <v>7.0161729999999997E-3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59.838789999999996</v>
      </c>
      <c r="BA35">
        <v>2.537455791446142</v>
      </c>
      <c r="BB35">
        <f t="shared" si="0"/>
        <v>70.26339672976124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2.4035210185490068</v>
      </c>
      <c r="N36">
        <v>2.5279173106646056</v>
      </c>
      <c r="O36">
        <v>2.8108294689556126</v>
      </c>
      <c r="P36">
        <v>1.261500203817309E-2</v>
      </c>
      <c r="Q36">
        <v>0</v>
      </c>
      <c r="R36">
        <v>0</v>
      </c>
      <c r="S36">
        <v>1.7094790605057941E-4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0.62083854000000005</v>
      </c>
      <c r="AE36">
        <v>0.71847359999999993</v>
      </c>
      <c r="AF36">
        <v>0.13680094999999998</v>
      </c>
      <c r="AG36">
        <v>1.1480578200000002</v>
      </c>
      <c r="AH36">
        <v>0.49441742999999988</v>
      </c>
      <c r="AI36">
        <v>7.4922499999999989E-2</v>
      </c>
      <c r="AJ36">
        <v>0</v>
      </c>
      <c r="AK36">
        <v>1.2152794500000001</v>
      </c>
      <c r="AL36">
        <v>0</v>
      </c>
      <c r="AM36">
        <v>0</v>
      </c>
      <c r="AN36">
        <v>7.0161729999999997E-3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59.254989999999985</v>
      </c>
      <c r="BA36">
        <v>2.4896059581285228</v>
      </c>
      <c r="BB36">
        <f t="shared" si="0"/>
        <v>68.936244252984906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2.4035210185490068</v>
      </c>
      <c r="N37">
        <v>2.5279173106646056</v>
      </c>
      <c r="O37">
        <v>2.8108294689556126</v>
      </c>
      <c r="P37">
        <v>1.5134687097835756E-2</v>
      </c>
      <c r="Q37">
        <v>0</v>
      </c>
      <c r="R37">
        <v>0</v>
      </c>
      <c r="S37">
        <v>1.7094790605057941E-4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0.41389236000000013</v>
      </c>
      <c r="AE37">
        <v>0.71847359999999993</v>
      </c>
      <c r="AF37">
        <v>0.13680094999999998</v>
      </c>
      <c r="AG37">
        <v>1.1480578200000002</v>
      </c>
      <c r="AH37">
        <v>0.49441742999999988</v>
      </c>
      <c r="AI37">
        <v>7.4922499999999989E-2</v>
      </c>
      <c r="AJ37">
        <v>0</v>
      </c>
      <c r="AK37">
        <v>1.2152794500000001</v>
      </c>
      <c r="AL37">
        <v>0</v>
      </c>
      <c r="AM37">
        <v>0</v>
      </c>
      <c r="AN37">
        <v>7.0161729999999997E-3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59.254989999999985</v>
      </c>
      <c r="BA37">
        <v>2.4824919187881691</v>
      </c>
      <c r="BB37">
        <f t="shared" si="0"/>
        <v>68.738931797384922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2.4035210185490068</v>
      </c>
      <c r="N38">
        <v>2.5279173106646056</v>
      </c>
      <c r="O38">
        <v>2.8108294689556126</v>
      </c>
      <c r="P38">
        <v>1.5134687097835756E-2</v>
      </c>
      <c r="Q38">
        <v>0</v>
      </c>
      <c r="R38">
        <v>0</v>
      </c>
      <c r="S38">
        <v>1.7094790605057941E-4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0.20694618000000006</v>
      </c>
      <c r="AE38">
        <v>0.71847359999999993</v>
      </c>
      <c r="AF38">
        <v>0.13680094999999998</v>
      </c>
      <c r="AG38">
        <v>1.1480578200000002</v>
      </c>
      <c r="AH38">
        <v>0.49441742999999988</v>
      </c>
      <c r="AI38">
        <v>7.4922499999999989E-2</v>
      </c>
      <c r="AJ38">
        <v>0</v>
      </c>
      <c r="AK38">
        <v>1.2152794500000001</v>
      </c>
      <c r="AL38">
        <v>0</v>
      </c>
      <c r="AM38">
        <v>0</v>
      </c>
      <c r="AN38">
        <v>7.0161729999999997E-3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59.254989999999985</v>
      </c>
      <c r="BA38">
        <v>2.4752901943881689</v>
      </c>
      <c r="BB38">
        <f t="shared" si="0"/>
        <v>68.539187341784938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2.4035210185490068</v>
      </c>
      <c r="N39">
        <v>2.5279173106646056</v>
      </c>
      <c r="O39">
        <v>2.8108294689556126</v>
      </c>
      <c r="P39">
        <v>1.5134687097835756E-2</v>
      </c>
      <c r="Q39">
        <v>0</v>
      </c>
      <c r="R39">
        <v>0</v>
      </c>
      <c r="S39">
        <v>1.7094790605057941E-4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0.20694618000000006</v>
      </c>
      <c r="AE39">
        <v>0.71847359999999993</v>
      </c>
      <c r="AF39">
        <v>0.18941669999999999</v>
      </c>
      <c r="AG39">
        <v>1.1480578200000002</v>
      </c>
      <c r="AH39">
        <v>0.49441742999999988</v>
      </c>
      <c r="AI39">
        <v>7.4922499999999989E-2</v>
      </c>
      <c r="AJ39">
        <v>0</v>
      </c>
      <c r="AK39">
        <v>1.2152794500000001</v>
      </c>
      <c r="AL39">
        <v>0</v>
      </c>
      <c r="AM39">
        <v>0</v>
      </c>
      <c r="AN39">
        <v>7.0161729999999997E-3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59.494989999999994</v>
      </c>
      <c r="BA39">
        <v>2.4871212224881742</v>
      </c>
      <c r="BB39">
        <f t="shared" si="0"/>
        <v>68.819972063684943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2.4035210185490068</v>
      </c>
      <c r="N40">
        <v>2.5279173106646056</v>
      </c>
      <c r="O40">
        <v>2.8108294689556126</v>
      </c>
      <c r="P40">
        <v>1.5134687097835756E-2</v>
      </c>
      <c r="Q40">
        <v>0</v>
      </c>
      <c r="R40">
        <v>0</v>
      </c>
      <c r="S40">
        <v>1.7094790605057941E-4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0.19494930000000002</v>
      </c>
      <c r="AE40">
        <v>0.71847359999999993</v>
      </c>
      <c r="AF40">
        <v>0.18941669999999999</v>
      </c>
      <c r="AG40">
        <v>1.1480578200000002</v>
      </c>
      <c r="AH40">
        <v>0.49441742999999988</v>
      </c>
      <c r="AI40">
        <v>7.4922499999999989E-2</v>
      </c>
      <c r="AJ40">
        <v>0</v>
      </c>
      <c r="AK40">
        <v>1.2152794500000001</v>
      </c>
      <c r="AL40">
        <v>0</v>
      </c>
      <c r="AM40">
        <v>0</v>
      </c>
      <c r="AN40">
        <v>7.0161729999999997E-3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59.494989999999994</v>
      </c>
      <c r="BA40">
        <v>2.4867037292881742</v>
      </c>
      <c r="BB40">
        <f t="shared" si="0"/>
        <v>68.808392676884921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2.4035210185490068</v>
      </c>
      <c r="N41">
        <v>2.5279173106646056</v>
      </c>
      <c r="O41">
        <v>2.8108294689556126</v>
      </c>
      <c r="P41">
        <v>1.5134687097835756E-2</v>
      </c>
      <c r="Q41">
        <v>0</v>
      </c>
      <c r="R41">
        <v>0</v>
      </c>
      <c r="S41">
        <v>4.2481850594662307E-4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0.19494930000000002</v>
      </c>
      <c r="AE41">
        <v>0.71847359999999993</v>
      </c>
      <c r="AF41">
        <v>0.18941669999999999</v>
      </c>
      <c r="AG41">
        <v>1.1480578200000002</v>
      </c>
      <c r="AH41">
        <v>0.49441742999999988</v>
      </c>
      <c r="AI41">
        <v>7.4922499999999989E-2</v>
      </c>
      <c r="AJ41">
        <v>0</v>
      </c>
      <c r="AK41">
        <v>1.2152794500000001</v>
      </c>
      <c r="AL41">
        <v>0</v>
      </c>
      <c r="AM41">
        <v>0</v>
      </c>
      <c r="AN41">
        <v>7.0161729999999997E-3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59.674989999999987</v>
      </c>
      <c r="BA41">
        <v>2.496712563992141</v>
      </c>
      <c r="BB41">
        <f t="shared" si="0"/>
        <v>68.978637712780852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2.4035210185490068</v>
      </c>
      <c r="N42">
        <v>2.5279173106646056</v>
      </c>
      <c r="O42">
        <v>2.8108294689556126</v>
      </c>
      <c r="P42">
        <v>1.5134687097835756E-2</v>
      </c>
      <c r="Q42">
        <v>0</v>
      </c>
      <c r="R42">
        <v>0</v>
      </c>
      <c r="S42">
        <v>4.2481850594662307E-4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0.19494930000000002</v>
      </c>
      <c r="AE42">
        <v>0.35923679999999997</v>
      </c>
      <c r="AF42">
        <v>0.18941669999999999</v>
      </c>
      <c r="AG42">
        <v>1.1480578200000002</v>
      </c>
      <c r="AH42">
        <v>0.49441742999999988</v>
      </c>
      <c r="AI42">
        <v>7.4922499999999989E-2</v>
      </c>
      <c r="AJ42">
        <v>0</v>
      </c>
      <c r="AK42">
        <v>1.2152794500000001</v>
      </c>
      <c r="AL42">
        <v>0</v>
      </c>
      <c r="AM42">
        <v>0</v>
      </c>
      <c r="AN42">
        <v>7.0161729999999997E-3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59.684989999999992</v>
      </c>
      <c r="BA42">
        <v>2.4842111187921412</v>
      </c>
      <c r="BB42">
        <f t="shared" si="0"/>
        <v>68.641902357980854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2.4035210185490068</v>
      </c>
      <c r="N43">
        <v>2.5279173106646056</v>
      </c>
      <c r="O43">
        <v>2.8108294689556126</v>
      </c>
      <c r="P43">
        <v>1.5134687097835756E-2</v>
      </c>
      <c r="Q43">
        <v>0</v>
      </c>
      <c r="R43">
        <v>0.2070570839773313</v>
      </c>
      <c r="S43">
        <v>5.1794676258992797E-2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0.19494930000000002</v>
      </c>
      <c r="AE43">
        <v>0.35923679999999997</v>
      </c>
      <c r="AF43">
        <v>0.18941669999999999</v>
      </c>
      <c r="AG43">
        <v>1.1480578200000002</v>
      </c>
      <c r="AH43">
        <v>0.49441742999999988</v>
      </c>
      <c r="AI43">
        <v>0</v>
      </c>
      <c r="AJ43">
        <v>0</v>
      </c>
      <c r="AK43">
        <v>1.2152794500000001</v>
      </c>
      <c r="AL43">
        <v>0</v>
      </c>
      <c r="AM43">
        <v>0</v>
      </c>
      <c r="AN43">
        <v>7.0161729999999997E-3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59.794989999999991</v>
      </c>
      <c r="BA43">
        <v>2.4905970718918824</v>
      </c>
      <c r="BB43">
        <f t="shared" si="0"/>
        <v>68.929020846611493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2.4035210185490068</v>
      </c>
      <c r="N44">
        <v>2.5279173106646056</v>
      </c>
      <c r="O44">
        <v>2.8108294689556126</v>
      </c>
      <c r="P44">
        <v>1.5134687097835756E-2</v>
      </c>
      <c r="Q44">
        <v>0</v>
      </c>
      <c r="R44">
        <v>0</v>
      </c>
      <c r="S44">
        <v>1.7094790605057941E-4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0.19494930000000002</v>
      </c>
      <c r="AE44">
        <v>0</v>
      </c>
      <c r="AF44">
        <v>0.18941669999999999</v>
      </c>
      <c r="AG44">
        <v>1.1480578200000002</v>
      </c>
      <c r="AH44">
        <v>0.40033800000000003</v>
      </c>
      <c r="AI44">
        <v>0</v>
      </c>
      <c r="AJ44">
        <v>0</v>
      </c>
      <c r="AK44">
        <v>1.2152794500000001</v>
      </c>
      <c r="AL44">
        <v>0</v>
      </c>
      <c r="AM44">
        <v>0</v>
      </c>
      <c r="AN44">
        <v>7.0161729999999997E-3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59.920289999999987</v>
      </c>
      <c r="BA44">
        <v>2.4649605617881596</v>
      </c>
      <c r="BB44">
        <f t="shared" si="0"/>
        <v>68.367960314384945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2.4035210185490068</v>
      </c>
      <c r="N45">
        <v>2.5279173106646056</v>
      </c>
      <c r="O45">
        <v>2.8108294689556126</v>
      </c>
      <c r="P45">
        <v>0</v>
      </c>
      <c r="Q45">
        <v>0</v>
      </c>
      <c r="R45">
        <v>0</v>
      </c>
      <c r="S45">
        <v>1.7094790605057941E-4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0.19494930000000002</v>
      </c>
      <c r="AE45">
        <v>0</v>
      </c>
      <c r="AF45">
        <v>0</v>
      </c>
      <c r="AG45">
        <v>1.1480578200000002</v>
      </c>
      <c r="AH45">
        <v>0</v>
      </c>
      <c r="AI45">
        <v>0</v>
      </c>
      <c r="AJ45">
        <v>0</v>
      </c>
      <c r="AK45">
        <v>1.2152794500000001</v>
      </c>
      <c r="AL45">
        <v>0</v>
      </c>
      <c r="AM45">
        <v>0</v>
      </c>
      <c r="AN45">
        <v>7.0161729999999997E-3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59.605789999999992</v>
      </c>
      <c r="BA45">
        <v>2.4302734194903342</v>
      </c>
      <c r="BB45">
        <f t="shared" si="0"/>
        <v>67.483258069584934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2.4035210185490068</v>
      </c>
      <c r="N46">
        <v>2.5279173106646056</v>
      </c>
      <c r="O46">
        <v>2.8108294689556126</v>
      </c>
      <c r="P46">
        <v>0</v>
      </c>
      <c r="Q46">
        <v>0</v>
      </c>
      <c r="R46">
        <v>0</v>
      </c>
      <c r="S46">
        <v>0.12432146434231381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0.19494930000000002</v>
      </c>
      <c r="AE46">
        <v>0</v>
      </c>
      <c r="AF46">
        <v>0</v>
      </c>
      <c r="AG46">
        <v>1.1480578200000002</v>
      </c>
      <c r="AH46">
        <v>0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7.0161729999999997E-3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59.605789999999992</v>
      </c>
      <c r="BA46">
        <v>2.4345938603653141</v>
      </c>
      <c r="BB46">
        <f t="shared" si="0"/>
        <v>67.603088145146216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2.4035210185490068</v>
      </c>
      <c r="N47">
        <v>2.5279173106646056</v>
      </c>
      <c r="O47">
        <v>2.8108294689556126</v>
      </c>
      <c r="P47">
        <v>0</v>
      </c>
      <c r="Q47">
        <v>0</v>
      </c>
      <c r="R47">
        <v>0</v>
      </c>
      <c r="S47">
        <v>7.2444482638888905E-2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0.19494930000000002</v>
      </c>
      <c r="AE47">
        <v>0</v>
      </c>
      <c r="AF47">
        <v>0</v>
      </c>
      <c r="AG47">
        <v>1.1480578200000002</v>
      </c>
      <c r="AH47">
        <v>0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7.0161729999999997E-3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59.430965999999984</v>
      </c>
      <c r="BA47">
        <v>2.4319245399523748</v>
      </c>
      <c r="BB47">
        <f t="shared" si="0"/>
        <v>67.37905648385572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2.4035210185490068</v>
      </c>
      <c r="N48">
        <v>2.5279173106646056</v>
      </c>
      <c r="O48">
        <v>2.8108294689556126</v>
      </c>
      <c r="P48">
        <v>0</v>
      </c>
      <c r="Q48">
        <v>0</v>
      </c>
      <c r="R48">
        <v>0</v>
      </c>
      <c r="S48">
        <v>7.2444482638888905E-2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0.19494930000000002</v>
      </c>
      <c r="AE48">
        <v>0</v>
      </c>
      <c r="AF48">
        <v>0</v>
      </c>
      <c r="AG48">
        <v>1.1480578200000002</v>
      </c>
      <c r="AH48">
        <v>0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7.0161729999999997E-3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59.430965999999984</v>
      </c>
      <c r="BA48">
        <v>2.4319245399523748</v>
      </c>
      <c r="BB48">
        <f t="shared" si="0"/>
        <v>67.37905648385572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2.4035210185490068</v>
      </c>
      <c r="N49">
        <v>2.5279173106646056</v>
      </c>
      <c r="O49">
        <v>2.8108294689556126</v>
      </c>
      <c r="P49">
        <v>0</v>
      </c>
      <c r="Q49">
        <v>0</v>
      </c>
      <c r="R49">
        <v>0</v>
      </c>
      <c r="S49">
        <v>9.3363265079350097E-2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0.19494930000000002</v>
      </c>
      <c r="AE49">
        <v>0</v>
      </c>
      <c r="AF49">
        <v>0</v>
      </c>
      <c r="AG49">
        <v>1.1480578200000002</v>
      </c>
      <c r="AH49">
        <v>0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7.0161729999999997E-3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59.810965999999993</v>
      </c>
      <c r="BA49">
        <v>2.4426525141615567</v>
      </c>
      <c r="BB49">
        <f t="shared" si="0"/>
        <v>67.769247292087016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2.4035210185490068</v>
      </c>
      <c r="N50">
        <v>2.5279173106646056</v>
      </c>
      <c r="O50">
        <v>2.8108294689556126</v>
      </c>
      <c r="P50">
        <v>0</v>
      </c>
      <c r="Q50">
        <v>0</v>
      </c>
      <c r="R50">
        <v>0</v>
      </c>
      <c r="S50">
        <v>9.3363265079350097E-2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0.19494930000000002</v>
      </c>
      <c r="AE50">
        <v>0</v>
      </c>
      <c r="AF50">
        <v>0</v>
      </c>
      <c r="AG50">
        <v>1.1480578200000002</v>
      </c>
      <c r="AH50">
        <v>0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7.0161729999999997E-3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59.810965999999993</v>
      </c>
      <c r="BA50">
        <v>2.4426525141615567</v>
      </c>
      <c r="BB50">
        <f t="shared" si="0"/>
        <v>67.769247292087016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2.4035210185490068</v>
      </c>
      <c r="N51">
        <v>2.5279173106646056</v>
      </c>
      <c r="O51">
        <v>2.8108294689556126</v>
      </c>
      <c r="P51">
        <v>0</v>
      </c>
      <c r="Q51">
        <v>0</v>
      </c>
      <c r="R51">
        <v>0</v>
      </c>
      <c r="S51">
        <v>7.2514254545454571E-2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0.19494930000000002</v>
      </c>
      <c r="AE51">
        <v>0</v>
      </c>
      <c r="AF51">
        <v>0</v>
      </c>
      <c r="AG51">
        <v>1.1480578200000002</v>
      </c>
      <c r="AH51">
        <v>0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7.0161729999999997E-3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59.810965999999993</v>
      </c>
      <c r="BA51">
        <v>2.4419269674776327</v>
      </c>
      <c r="BB51">
        <f t="shared" si="0"/>
        <v>67.749123828237046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2.4035210185490068</v>
      </c>
      <c r="N52">
        <v>2.5279173106646056</v>
      </c>
      <c r="O52">
        <v>2.8108294689556126</v>
      </c>
      <c r="P52">
        <v>0</v>
      </c>
      <c r="Q52">
        <v>0</v>
      </c>
      <c r="R52">
        <v>0</v>
      </c>
      <c r="S52">
        <v>7.2514254545454571E-2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0.19494930000000002</v>
      </c>
      <c r="AE52">
        <v>0</v>
      </c>
      <c r="AF52">
        <v>0</v>
      </c>
      <c r="AG52">
        <v>1.1480578200000002</v>
      </c>
      <c r="AH52">
        <v>0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7.0161729999999997E-3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59.810965999999993</v>
      </c>
      <c r="BA52">
        <v>2.4419269674776327</v>
      </c>
      <c r="BB52">
        <f t="shared" si="0"/>
        <v>67.749123828237046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2.4035210185490068</v>
      </c>
      <c r="N53">
        <v>2.5279173106646056</v>
      </c>
      <c r="O53">
        <v>2.8108294689556126</v>
      </c>
      <c r="P53">
        <v>0</v>
      </c>
      <c r="Q53">
        <v>0</v>
      </c>
      <c r="R53">
        <v>3.3873665266607874E-5</v>
      </c>
      <c r="S53">
        <v>7.2514254545454571E-2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0.19494930000000002</v>
      </c>
      <c r="AE53">
        <v>0</v>
      </c>
      <c r="AF53">
        <v>0</v>
      </c>
      <c r="AG53">
        <v>1.1480578200000002</v>
      </c>
      <c r="AH53">
        <v>0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7.0161729999999997E-3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59.800965999999981</v>
      </c>
      <c r="BA53">
        <v>2.4419281462820783</v>
      </c>
      <c r="BB53">
        <f t="shared" si="0"/>
        <v>67.739156523097847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2.4035210185490068</v>
      </c>
      <c r="N54">
        <v>2.5279173106646056</v>
      </c>
      <c r="O54">
        <v>2.8108294689556126</v>
      </c>
      <c r="P54">
        <v>0</v>
      </c>
      <c r="Q54">
        <v>0</v>
      </c>
      <c r="R54">
        <v>3.3873665266607874E-5</v>
      </c>
      <c r="S54">
        <v>7.2514254545454571E-2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0.19494930000000002</v>
      </c>
      <c r="AE54">
        <v>0</v>
      </c>
      <c r="AF54">
        <v>0</v>
      </c>
      <c r="AG54">
        <v>1.1480578200000002</v>
      </c>
      <c r="AH54">
        <v>0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7.0161729999999997E-3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59.780965999999992</v>
      </c>
      <c r="BA54">
        <v>2.4419281462820783</v>
      </c>
      <c r="BB54">
        <f t="shared" si="0"/>
        <v>67.719156523097851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2.4035210185490068</v>
      </c>
      <c r="N55">
        <v>2.5279173106646056</v>
      </c>
      <c r="O55">
        <v>2.8108294689556126</v>
      </c>
      <c r="P55">
        <v>0</v>
      </c>
      <c r="Q55">
        <v>0</v>
      </c>
      <c r="R55">
        <v>9.3171350627137953E-2</v>
      </c>
      <c r="S55">
        <v>0.16564487658937921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0.19494930000000002</v>
      </c>
      <c r="AE55">
        <v>0</v>
      </c>
      <c r="AF55">
        <v>0</v>
      </c>
      <c r="AG55">
        <v>1.1480578200000002</v>
      </c>
      <c r="AH55">
        <v>0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7.0161729999999997E-3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59.975956999999994</v>
      </c>
      <c r="BA55">
        <v>2.4551952757489115</v>
      </c>
      <c r="BB55">
        <f t="shared" si="0"/>
        <v>68.087148492636828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2.4035210185490068</v>
      </c>
      <c r="N56">
        <v>2.5279173106646056</v>
      </c>
      <c r="O56">
        <v>2.8108294689556126</v>
      </c>
      <c r="P56">
        <v>0</v>
      </c>
      <c r="Q56">
        <v>0</v>
      </c>
      <c r="R56">
        <v>9.3171350627137953E-2</v>
      </c>
      <c r="S56">
        <v>0.16564487658937921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0.19494930000000002</v>
      </c>
      <c r="AE56">
        <v>0</v>
      </c>
      <c r="AF56">
        <v>0</v>
      </c>
      <c r="AG56">
        <v>1.1480578200000002</v>
      </c>
      <c r="AH56">
        <v>0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7.0161729999999997E-3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59.975956999999994</v>
      </c>
      <c r="BA56">
        <v>2.4551952757489115</v>
      </c>
      <c r="BB56">
        <f t="shared" si="0"/>
        <v>68.087148492636828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2.4035210185490068</v>
      </c>
      <c r="N57">
        <v>2.5279173106646056</v>
      </c>
      <c r="O57">
        <v>2.8108294689556126</v>
      </c>
      <c r="P57">
        <v>0</v>
      </c>
      <c r="Q57">
        <v>0</v>
      </c>
      <c r="R57">
        <v>0.22790384669692387</v>
      </c>
      <c r="S57">
        <v>0.16564487658937921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0.19494930000000002</v>
      </c>
      <c r="AE57">
        <v>0</v>
      </c>
      <c r="AF57">
        <v>0.18941669999999999</v>
      </c>
      <c r="AG57">
        <v>1.1480578200000002</v>
      </c>
      <c r="AH57">
        <v>0.49441742999999988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7.0161729999999997E-3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60.219436999999985</v>
      </c>
      <c r="BA57">
        <v>2.4921543895228644</v>
      </c>
      <c r="BB57">
        <f t="shared" si="0"/>
        <v>69.112236004932655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2.4035210185490068</v>
      </c>
      <c r="N58">
        <v>2.5279173106646056</v>
      </c>
      <c r="O58">
        <v>2.8108294689556126</v>
      </c>
      <c r="P58">
        <v>0</v>
      </c>
      <c r="Q58">
        <v>0</v>
      </c>
      <c r="R58">
        <v>0.22790384669692387</v>
      </c>
      <c r="S58">
        <v>0.16564487658937921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0.19494930000000002</v>
      </c>
      <c r="AE58">
        <v>0</v>
      </c>
      <c r="AF58">
        <v>0.18941669999999999</v>
      </c>
      <c r="AG58">
        <v>1.1480578200000002</v>
      </c>
      <c r="AH58">
        <v>0.62252558999999985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7.0161729999999997E-3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60.251736999999999</v>
      </c>
      <c r="BA58">
        <v>2.4977365485228757</v>
      </c>
      <c r="BB58">
        <f t="shared" si="0"/>
        <v>69.267062005932644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2.4035210185490068</v>
      </c>
      <c r="N59">
        <v>2.5279173106646056</v>
      </c>
      <c r="O59">
        <v>2.8108294689556126</v>
      </c>
      <c r="P59">
        <v>0</v>
      </c>
      <c r="Q59">
        <v>0</v>
      </c>
      <c r="R59">
        <v>0.35224164392227747</v>
      </c>
      <c r="S59">
        <v>0.16564487658937921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0.19494930000000002</v>
      </c>
      <c r="AE59">
        <v>0</v>
      </c>
      <c r="AF59">
        <v>0.18941669999999999</v>
      </c>
      <c r="AG59">
        <v>1.1480578200000002</v>
      </c>
      <c r="AH59">
        <v>0.98883486000000009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7.0161729999999997E-3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60.412916999999993</v>
      </c>
      <c r="BA59">
        <v>2.5221600617247706</v>
      </c>
      <c r="BB59">
        <f t="shared" si="0"/>
        <v>69.894465559956103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2.4035210185490068</v>
      </c>
      <c r="N60">
        <v>2.5279173106646056</v>
      </c>
      <c r="O60">
        <v>2.8108294689556126</v>
      </c>
      <c r="P60">
        <v>0</v>
      </c>
      <c r="Q60">
        <v>0</v>
      </c>
      <c r="R60">
        <v>0.35224164392227747</v>
      </c>
      <c r="S60">
        <v>0.16564487658937921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0.19494930000000002</v>
      </c>
      <c r="AE60">
        <v>0.38450312159999994</v>
      </c>
      <c r="AF60">
        <v>0.18941669999999999</v>
      </c>
      <c r="AG60">
        <v>1.1480578200000002</v>
      </c>
      <c r="AH60">
        <v>0.98883486000000009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7.0161729999999997E-3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60.21291699999999</v>
      </c>
      <c r="BA60">
        <v>2.5255407661247657</v>
      </c>
      <c r="BB60">
        <f t="shared" si="0"/>
        <v>70.075587977156104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2.4035210185490068</v>
      </c>
      <c r="N61">
        <v>2.5279173106646056</v>
      </c>
      <c r="O61">
        <v>2.8108294689556126</v>
      </c>
      <c r="P61">
        <v>0</v>
      </c>
      <c r="Q61">
        <v>0</v>
      </c>
      <c r="R61">
        <v>0.35224164392227747</v>
      </c>
      <c r="S61">
        <v>0.16564487658937921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0.19494930000000002</v>
      </c>
      <c r="AE61">
        <v>0.38450312159999994</v>
      </c>
      <c r="AF61">
        <v>0.18941669999999999</v>
      </c>
      <c r="AG61">
        <v>1.1480578200000002</v>
      </c>
      <c r="AH61">
        <v>0.98883486000000009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7.0161729999999997E-3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60.167196999999987</v>
      </c>
      <c r="BA61">
        <v>2.5195177661247667</v>
      </c>
      <c r="BB61">
        <f t="shared" si="0"/>
        <v>70.0358909771561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2.4035210185490068</v>
      </c>
      <c r="N62">
        <v>2.5279173106646056</v>
      </c>
      <c r="O62">
        <v>2.8108294689556126</v>
      </c>
      <c r="P62">
        <v>0</v>
      </c>
      <c r="Q62">
        <v>0</v>
      </c>
      <c r="R62">
        <v>0.35224164392227747</v>
      </c>
      <c r="S62">
        <v>0.16564487658937921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0.20694618000000006</v>
      </c>
      <c r="AE62">
        <v>0.38450312159999994</v>
      </c>
      <c r="AF62">
        <v>0.18941669999999999</v>
      </c>
      <c r="AG62">
        <v>1.1480578200000002</v>
      </c>
      <c r="AH62">
        <v>0.98883486000000009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7.0161729999999997E-3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60.11719699999999</v>
      </c>
      <c r="BA62">
        <v>2.5199352593247668</v>
      </c>
      <c r="BB62">
        <f t="shared" si="0"/>
        <v>69.997470363956097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2.4035210185490068</v>
      </c>
      <c r="N63">
        <v>2.5279173106646056</v>
      </c>
      <c r="O63">
        <v>2.8108294689556126</v>
      </c>
      <c r="P63">
        <v>0</v>
      </c>
      <c r="Q63">
        <v>0</v>
      </c>
      <c r="R63">
        <v>6.2115031802120135E-2</v>
      </c>
      <c r="S63">
        <v>0.16564487658937921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0.41389236000000013</v>
      </c>
      <c r="AE63">
        <v>0.35923679999999997</v>
      </c>
      <c r="AF63">
        <v>0.18941669999999999</v>
      </c>
      <c r="AG63">
        <v>1.1480578200000002</v>
      </c>
      <c r="AH63">
        <v>0.98883486000000009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7.0161729999999997E-3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60.240047999999987</v>
      </c>
      <c r="BA63">
        <v>2.5204373224387857</v>
      </c>
      <c r="BB63">
        <f t="shared" si="0"/>
        <v>70.011372547121937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2.4035210185490068</v>
      </c>
      <c r="N64">
        <v>2.5279173106646056</v>
      </c>
      <c r="O64">
        <v>2.8108294689556126</v>
      </c>
      <c r="P64">
        <v>0</v>
      </c>
      <c r="Q64">
        <v>0</v>
      </c>
      <c r="R64">
        <v>2.1421880600421011E-4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0.41389236000000013</v>
      </c>
      <c r="AE64">
        <v>0.35923679999999997</v>
      </c>
      <c r="AF64">
        <v>0.18941669999999999</v>
      </c>
      <c r="AG64">
        <v>1.1480578200000002</v>
      </c>
      <c r="AH64">
        <v>0.98883486000000009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7.0161729999999997E-3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60.240047999999987</v>
      </c>
      <c r="BA64">
        <v>2.5125187332209826</v>
      </c>
      <c r="BB64">
        <f t="shared" si="0"/>
        <v>69.791745446754234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2.4035210185490068</v>
      </c>
      <c r="N65">
        <v>2.5279173106646056</v>
      </c>
      <c r="O65">
        <v>2.8108294689556126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0.41389236000000013</v>
      </c>
      <c r="AE65">
        <v>0.35923679999999997</v>
      </c>
      <c r="AF65">
        <v>0.18941669999999999</v>
      </c>
      <c r="AG65">
        <v>1.1480578200000002</v>
      </c>
      <c r="AH65">
        <v>0.98883486000000009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7.0161729999999997E-3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60.382897999999983</v>
      </c>
      <c r="BA65">
        <v>2.5174822784079316</v>
      </c>
      <c r="BB65">
        <f t="shared" si="0"/>
        <v>69.929417682761283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2.4035210185490068</v>
      </c>
      <c r="N66">
        <v>2.5279173106646056</v>
      </c>
      <c r="O66">
        <v>2.8108294689556126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0.41389236000000013</v>
      </c>
      <c r="AE66">
        <v>0.35923679999999997</v>
      </c>
      <c r="AF66">
        <v>0.18941669999999999</v>
      </c>
      <c r="AG66">
        <v>1.1480578200000002</v>
      </c>
      <c r="AH66">
        <v>0.98883486000000009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7.0161729999999997E-3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60.382897999999983</v>
      </c>
      <c r="BA66">
        <v>2.5174822784079316</v>
      </c>
      <c r="BB66">
        <f t="shared" si="0"/>
        <v>69.929417682761283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2.4035210185490068</v>
      </c>
      <c r="N67">
        <v>2.5279173106646056</v>
      </c>
      <c r="O67">
        <v>2.8108294689556126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0.41389236000000013</v>
      </c>
      <c r="AE67">
        <v>0.35923679999999997</v>
      </c>
      <c r="AF67">
        <v>0.18941669999999999</v>
      </c>
      <c r="AG67">
        <v>1.1480578200000002</v>
      </c>
      <c r="AH67">
        <v>0.98883486000000009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7.0161729999999997E-3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60.382897999999983</v>
      </c>
      <c r="BA67">
        <v>2.5174822784079316</v>
      </c>
      <c r="BB67">
        <f t="shared" si="0"/>
        <v>69.929417682761283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2.4035210185490068</v>
      </c>
      <c r="N68">
        <v>2.5279173106646056</v>
      </c>
      <c r="O68">
        <v>2.8108294689556126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0.41389236000000013</v>
      </c>
      <c r="AE68">
        <v>0.35923679999999997</v>
      </c>
      <c r="AF68">
        <v>0.18941669999999999</v>
      </c>
      <c r="AG68">
        <v>1.1480578200000002</v>
      </c>
      <c r="AH68">
        <v>0.98883486000000009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7.0161729999999997E-3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60.382897999999983</v>
      </c>
      <c r="BA68">
        <v>2.5174822784079316</v>
      </c>
      <c r="BB68">
        <f t="shared" ref="BB68:BB99" si="1">SUM(B68:AZ68)-BA68</f>
        <v>69.929417682761283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2.4035210185490068</v>
      </c>
      <c r="N69">
        <v>2.5279173106646056</v>
      </c>
      <c r="O69">
        <v>2.8108294689556126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0.41389236000000013</v>
      </c>
      <c r="AE69">
        <v>0.71847359999999993</v>
      </c>
      <c r="AF69">
        <v>0.18941669999999999</v>
      </c>
      <c r="AG69">
        <v>1.1480578200000002</v>
      </c>
      <c r="AH69">
        <v>0.98883486000000009</v>
      </c>
      <c r="AI69">
        <v>0</v>
      </c>
      <c r="AJ69">
        <v>0</v>
      </c>
      <c r="AK69">
        <v>1.2152794500000001</v>
      </c>
      <c r="AL69">
        <v>0</v>
      </c>
      <c r="AM69">
        <v>0</v>
      </c>
      <c r="AN69">
        <v>7.0161729999999997E-3</v>
      </c>
      <c r="AO69">
        <v>0</v>
      </c>
      <c r="AP69">
        <v>0</v>
      </c>
      <c r="AQ69">
        <v>0.49449399999999993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60.660097999999991</v>
      </c>
      <c r="BA69">
        <v>2.5568391148079397</v>
      </c>
      <c r="BB69">
        <f t="shared" si="1"/>
        <v>71.020991646361281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2.4035210185490068</v>
      </c>
      <c r="N70">
        <v>2.5279173106646056</v>
      </c>
      <c r="O70">
        <v>2.8108294689556126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0.22783432000000001</v>
      </c>
      <c r="AD70">
        <v>0.41389236000000013</v>
      </c>
      <c r="AE70">
        <v>0.71847359999999993</v>
      </c>
      <c r="AF70">
        <v>0.18941669999999999</v>
      </c>
      <c r="AG70">
        <v>1.1480578200000002</v>
      </c>
      <c r="AH70">
        <v>0.98883486000000009</v>
      </c>
      <c r="AI70">
        <v>0</v>
      </c>
      <c r="AJ70">
        <v>0</v>
      </c>
      <c r="AK70">
        <v>1.2152794500000001</v>
      </c>
      <c r="AL70">
        <v>0</v>
      </c>
      <c r="AM70">
        <v>0</v>
      </c>
      <c r="AN70">
        <v>7.0161729999999997E-3</v>
      </c>
      <c r="AO70">
        <v>0</v>
      </c>
      <c r="AP70">
        <v>0</v>
      </c>
      <c r="AQ70">
        <v>0.98898799999999987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60.660097999999991</v>
      </c>
      <c r="BA70">
        <v>2.58197613500794</v>
      </c>
      <c r="BB70">
        <f t="shared" si="1"/>
        <v>71.718182946161278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2.4035210185490068</v>
      </c>
      <c r="N71">
        <v>2.5279173106646056</v>
      </c>
      <c r="O71">
        <v>2.8108294689556126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0.36546120000000004</v>
      </c>
      <c r="AC71">
        <v>0.22783432000000001</v>
      </c>
      <c r="AD71">
        <v>0.41389236000000013</v>
      </c>
      <c r="AE71">
        <v>0.71847359999999993</v>
      </c>
      <c r="AF71">
        <v>0.18941669999999999</v>
      </c>
      <c r="AG71">
        <v>1.1480578200000002</v>
      </c>
      <c r="AH71">
        <v>0.98883486000000009</v>
      </c>
      <c r="AI71">
        <v>0</v>
      </c>
      <c r="AJ71">
        <v>0</v>
      </c>
      <c r="AK71">
        <v>1.2152794500000001</v>
      </c>
      <c r="AL71">
        <v>0</v>
      </c>
      <c r="AM71">
        <v>0</v>
      </c>
      <c r="AN71">
        <v>7.0161729999999997E-3</v>
      </c>
      <c r="AO71">
        <v>0</v>
      </c>
      <c r="AP71">
        <v>0</v>
      </c>
      <c r="AQ71">
        <v>1.483482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60.638697999999991</v>
      </c>
      <c r="BA71">
        <v>2.6111575792079451</v>
      </c>
      <c r="BB71">
        <f t="shared" si="1"/>
        <v>72.527556701961274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2.4035210185490068</v>
      </c>
      <c r="N72">
        <v>2.5279173106646056</v>
      </c>
      <c r="O72">
        <v>2.8108294689556126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0.36546120000000004</v>
      </c>
      <c r="AC72">
        <v>0.22783432000000001</v>
      </c>
      <c r="AD72">
        <v>0.62083854000000005</v>
      </c>
      <c r="AE72">
        <v>0.71847359999999993</v>
      </c>
      <c r="AF72">
        <v>0.18941669999999999</v>
      </c>
      <c r="AG72">
        <v>1.1480578200000002</v>
      </c>
      <c r="AH72">
        <v>1.48325229</v>
      </c>
      <c r="AI72">
        <v>0</v>
      </c>
      <c r="AJ72">
        <v>0</v>
      </c>
      <c r="AK72">
        <v>1.2152794500000001</v>
      </c>
      <c r="AL72">
        <v>0</v>
      </c>
      <c r="AM72">
        <v>0</v>
      </c>
      <c r="AN72">
        <v>7.0161729999999997E-3</v>
      </c>
      <c r="AO72">
        <v>0</v>
      </c>
      <c r="AP72">
        <v>0</v>
      </c>
      <c r="AQ72">
        <v>1.483482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61.015697999999986</v>
      </c>
      <c r="BA72">
        <v>2.6486840401079337</v>
      </c>
      <c r="BB72">
        <f t="shared" si="1"/>
        <v>73.568393851061273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2.4035210185490068</v>
      </c>
      <c r="N73">
        <v>2.5279173106646056</v>
      </c>
      <c r="O73">
        <v>2.8108294689556126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0.36546120000000004</v>
      </c>
      <c r="AC73">
        <v>0.22783432000000001</v>
      </c>
      <c r="AD73">
        <v>0.62083854000000005</v>
      </c>
      <c r="AE73">
        <v>0.71847359999999993</v>
      </c>
      <c r="AF73">
        <v>0.18941669999999999</v>
      </c>
      <c r="AG73">
        <v>1.1480578200000002</v>
      </c>
      <c r="AH73">
        <v>1.9776697200000002</v>
      </c>
      <c r="AI73">
        <v>0</v>
      </c>
      <c r="AJ73">
        <v>0</v>
      </c>
      <c r="AK73">
        <v>1.2152794500000001</v>
      </c>
      <c r="AL73">
        <v>0</v>
      </c>
      <c r="AM73">
        <v>0</v>
      </c>
      <c r="AN73">
        <v>7.0161729999999997E-3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61.342987999999991</v>
      </c>
      <c r="BA73">
        <v>2.6772797559079402</v>
      </c>
      <c r="BB73">
        <f t="shared" si="1"/>
        <v>74.361505565261268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2.4035210185490068</v>
      </c>
      <c r="N74">
        <v>2.5279173106646056</v>
      </c>
      <c r="O74">
        <v>2.8108294689556126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0.36546120000000004</v>
      </c>
      <c r="AC74">
        <v>0.45566864000000001</v>
      </c>
      <c r="AD74">
        <v>0.82970422079999984</v>
      </c>
      <c r="AE74">
        <v>0.71847359999999993</v>
      </c>
      <c r="AF74">
        <v>0.18941669999999999</v>
      </c>
      <c r="AG74">
        <v>1.1480578200000002</v>
      </c>
      <c r="AH74">
        <v>2.4720871499999992</v>
      </c>
      <c r="AI74">
        <v>0</v>
      </c>
      <c r="AJ74">
        <v>0</v>
      </c>
      <c r="AK74">
        <v>1.2152794500000001</v>
      </c>
      <c r="AL74">
        <v>0</v>
      </c>
      <c r="AM74">
        <v>0.12261268800000001</v>
      </c>
      <c r="AN74">
        <v>7.0161729999999997E-3</v>
      </c>
      <c r="AO74">
        <v>0</v>
      </c>
      <c r="AP74">
        <v>0</v>
      </c>
      <c r="AQ74">
        <v>1.9779759999999997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62.304817999999983</v>
      </c>
      <c r="BA74">
        <v>2.7646299558079415</v>
      </c>
      <c r="BB74">
        <f t="shared" si="1"/>
        <v>76.784209484161266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2.4035210185490068</v>
      </c>
      <c r="N75">
        <v>2.5279173106646056</v>
      </c>
      <c r="O75">
        <v>2.8108294689556126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0.45566864000000001</v>
      </c>
      <c r="AD75">
        <v>0.82970422079999984</v>
      </c>
      <c r="AE75">
        <v>1.1535093648000001</v>
      </c>
      <c r="AF75">
        <v>0.37883339999999999</v>
      </c>
      <c r="AG75">
        <v>1.1480578200000002</v>
      </c>
      <c r="AH75">
        <v>2.4720871499999992</v>
      </c>
      <c r="AI75">
        <v>7.4922499999999989E-2</v>
      </c>
      <c r="AJ75">
        <v>0</v>
      </c>
      <c r="AK75">
        <v>1.2152794500000001</v>
      </c>
      <c r="AL75">
        <v>0</v>
      </c>
      <c r="AM75">
        <v>0.24460612000000007</v>
      </c>
      <c r="AN75">
        <v>7.0161729999999997E-3</v>
      </c>
      <c r="AO75">
        <v>0</v>
      </c>
      <c r="AP75">
        <v>0</v>
      </c>
      <c r="AQ75">
        <v>1.9779759999999997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62.874964999999989</v>
      </c>
      <c r="BA75">
        <v>2.8246514008079409</v>
      </c>
      <c r="BB75">
        <f t="shared" si="1"/>
        <v>78.478945235961277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2.4035210185490068</v>
      </c>
      <c r="N76">
        <v>2.5279173106646056</v>
      </c>
      <c r="O76">
        <v>2.8108294689556126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0.68350295999999999</v>
      </c>
      <c r="AD76">
        <v>0.82970422079999984</v>
      </c>
      <c r="AE76">
        <v>1.1535093648000001</v>
      </c>
      <c r="AF76">
        <v>0.63138899999999987</v>
      </c>
      <c r="AG76">
        <v>1.1480578200000002</v>
      </c>
      <c r="AH76">
        <v>2.4720871499999992</v>
      </c>
      <c r="AI76">
        <v>0.179814</v>
      </c>
      <c r="AJ76">
        <v>0</v>
      </c>
      <c r="AK76">
        <v>1.2152794500000001</v>
      </c>
      <c r="AL76">
        <v>0</v>
      </c>
      <c r="AM76">
        <v>0.36560874239999996</v>
      </c>
      <c r="AN76">
        <v>7.0161729999999997E-3</v>
      </c>
      <c r="AO76">
        <v>0</v>
      </c>
      <c r="AP76">
        <v>0</v>
      </c>
      <c r="AQ76">
        <v>1.9779759999999997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63.411204999999981</v>
      </c>
      <c r="BA76">
        <v>2.8806863939079284</v>
      </c>
      <c r="BB76">
        <f t="shared" si="1"/>
        <v>80.033114885261284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2.4035210185490068</v>
      </c>
      <c r="N77">
        <v>2.5279173106646056</v>
      </c>
      <c r="O77">
        <v>2.8108294689556126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0.68350295999999999</v>
      </c>
      <c r="AD77">
        <v>0.82970422079999984</v>
      </c>
      <c r="AE77">
        <v>1.1535093648000001</v>
      </c>
      <c r="AF77">
        <v>0.63138899999999987</v>
      </c>
      <c r="AG77">
        <v>1.1480578200000002</v>
      </c>
      <c r="AH77">
        <v>2.4720871499999992</v>
      </c>
      <c r="AI77">
        <v>0.77919399999999994</v>
      </c>
      <c r="AJ77">
        <v>0</v>
      </c>
      <c r="AK77">
        <v>1.2152794500000001</v>
      </c>
      <c r="AL77">
        <v>0</v>
      </c>
      <c r="AM77">
        <v>0.36560874239999996</v>
      </c>
      <c r="AN77">
        <v>7.0161729999999997E-3</v>
      </c>
      <c r="AO77">
        <v>0</v>
      </c>
      <c r="AP77">
        <v>0</v>
      </c>
      <c r="AQ77">
        <v>1.9779759999999997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62.534054999999988</v>
      </c>
      <c r="BA77">
        <v>2.8765158179079386</v>
      </c>
      <c r="BB77">
        <f t="shared" si="1"/>
        <v>79.759515461261259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2.4035210185490068</v>
      </c>
      <c r="N78">
        <v>2.5279173106646056</v>
      </c>
      <c r="O78">
        <v>2.8108294689556126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0.68350295999999999</v>
      </c>
      <c r="AD78">
        <v>0.82970422079999984</v>
      </c>
      <c r="AE78">
        <v>1.1535093648000001</v>
      </c>
      <c r="AF78">
        <v>0.63138899999999987</v>
      </c>
      <c r="AG78">
        <v>1.1480578200000002</v>
      </c>
      <c r="AH78">
        <v>2.4720871499999992</v>
      </c>
      <c r="AI78">
        <v>0.77919399999999994</v>
      </c>
      <c r="AJ78">
        <v>0</v>
      </c>
      <c r="AK78">
        <v>1.2152794500000001</v>
      </c>
      <c r="AL78">
        <v>0</v>
      </c>
      <c r="AM78">
        <v>0.36560874239999996</v>
      </c>
      <c r="AN78">
        <v>7.0161729999999997E-3</v>
      </c>
      <c r="AO78">
        <v>0</v>
      </c>
      <c r="AP78">
        <v>0</v>
      </c>
      <c r="AQ78">
        <v>1.9779759999999997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62.534054999999988</v>
      </c>
      <c r="BA78">
        <v>2.8765158179079386</v>
      </c>
      <c r="BB78">
        <f t="shared" si="1"/>
        <v>79.759515461261259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2.4035210185490068</v>
      </c>
      <c r="N79">
        <v>2.5279173106646056</v>
      </c>
      <c r="O79">
        <v>2.8108294689556126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0.68350295999999999</v>
      </c>
      <c r="AD79">
        <v>0.82970422079999984</v>
      </c>
      <c r="AE79">
        <v>1.1535093648000001</v>
      </c>
      <c r="AF79">
        <v>0.63138899999999987</v>
      </c>
      <c r="AG79">
        <v>1.1480578200000002</v>
      </c>
      <c r="AH79">
        <v>2.4720871499999992</v>
      </c>
      <c r="AI79">
        <v>0.77919399999999994</v>
      </c>
      <c r="AJ79">
        <v>0</v>
      </c>
      <c r="AK79">
        <v>1.2152794500000001</v>
      </c>
      <c r="AL79">
        <v>0</v>
      </c>
      <c r="AM79">
        <v>0.36560874239999996</v>
      </c>
      <c r="AN79">
        <v>7.0161729999999997E-3</v>
      </c>
      <c r="AO79">
        <v>0</v>
      </c>
      <c r="AP79">
        <v>0</v>
      </c>
      <c r="AQ79">
        <v>1.9779759999999997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62.676904999999984</v>
      </c>
      <c r="BA79">
        <v>2.8814868179079363</v>
      </c>
      <c r="BB79">
        <f t="shared" si="1"/>
        <v>79.897394461261271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2.4035210185490068</v>
      </c>
      <c r="N80">
        <v>2.5279173106646056</v>
      </c>
      <c r="O80">
        <v>2.8108294689556126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0.68350295999999999</v>
      </c>
      <c r="AD80">
        <v>0.82970422079999984</v>
      </c>
      <c r="AE80">
        <v>1.1535093648000001</v>
      </c>
      <c r="AF80">
        <v>0.63138899999999987</v>
      </c>
      <c r="AG80">
        <v>1.1480578200000002</v>
      </c>
      <c r="AH80">
        <v>2.4720871499999992</v>
      </c>
      <c r="AI80">
        <v>0.77919399999999994</v>
      </c>
      <c r="AJ80">
        <v>0</v>
      </c>
      <c r="AK80">
        <v>1.2152794500000001</v>
      </c>
      <c r="AL80">
        <v>0</v>
      </c>
      <c r="AM80">
        <v>0.36560874239999996</v>
      </c>
      <c r="AN80">
        <v>7.0161729999999997E-3</v>
      </c>
      <c r="AO80">
        <v>0</v>
      </c>
      <c r="AP80">
        <v>0</v>
      </c>
      <c r="AQ80">
        <v>1.9779759999999997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62.676904999999984</v>
      </c>
      <c r="BA80">
        <v>2.8814868179079363</v>
      </c>
      <c r="BB80">
        <f t="shared" si="1"/>
        <v>79.897394461261271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2.0928303773652028</v>
      </c>
      <c r="M81">
        <v>2.4035210185490068</v>
      </c>
      <c r="N81">
        <v>2.5279173106646056</v>
      </c>
      <c r="O81">
        <v>2.8108294689556126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0.68350295999999999</v>
      </c>
      <c r="AD81">
        <v>0.82970422079999984</v>
      </c>
      <c r="AE81">
        <v>1.1535093648000001</v>
      </c>
      <c r="AF81">
        <v>0.63138899999999987</v>
      </c>
      <c r="AG81">
        <v>1.1480578200000002</v>
      </c>
      <c r="AH81">
        <v>2.4720871499999992</v>
      </c>
      <c r="AI81">
        <v>0.77919399999999994</v>
      </c>
      <c r="AJ81">
        <v>0</v>
      </c>
      <c r="AK81">
        <v>1.2152794500000001</v>
      </c>
      <c r="AL81">
        <v>0</v>
      </c>
      <c r="AM81">
        <v>0.36560874239999996</v>
      </c>
      <c r="AN81">
        <v>7.0161729999999997E-3</v>
      </c>
      <c r="AO81">
        <v>0</v>
      </c>
      <c r="AP81">
        <v>0</v>
      </c>
      <c r="AQ81">
        <v>1.9779759999999997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62.819754999999994</v>
      </c>
      <c r="BA81">
        <v>2.9592891952731484</v>
      </c>
      <c r="BB81">
        <f t="shared" si="1"/>
        <v>82.055272461261282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2.0928303773652028</v>
      </c>
      <c r="M82">
        <v>2.4035210185490068</v>
      </c>
      <c r="N82">
        <v>2.5279173106646056</v>
      </c>
      <c r="O82">
        <v>2.8108294689556126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</v>
      </c>
      <c r="AC82">
        <v>0.68350295999999999</v>
      </c>
      <c r="AD82">
        <v>0.82970422079999984</v>
      </c>
      <c r="AE82">
        <v>1.1535093648000001</v>
      </c>
      <c r="AF82">
        <v>0.63138899999999987</v>
      </c>
      <c r="AG82">
        <v>1.1480578200000002</v>
      </c>
      <c r="AH82">
        <v>2.4720871499999992</v>
      </c>
      <c r="AI82">
        <v>0.77919399999999994</v>
      </c>
      <c r="AJ82">
        <v>0</v>
      </c>
      <c r="AK82">
        <v>1.2152794500000001</v>
      </c>
      <c r="AL82">
        <v>0</v>
      </c>
      <c r="AM82">
        <v>0.36560874239999996</v>
      </c>
      <c r="AN82">
        <v>7.0161729999999997E-3</v>
      </c>
      <c r="AO82">
        <v>0</v>
      </c>
      <c r="AP82">
        <v>0</v>
      </c>
      <c r="AQ82">
        <v>1.9779759999999997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62.819754999999994</v>
      </c>
      <c r="BA82">
        <v>2.9592891952731484</v>
      </c>
      <c r="BB82">
        <f t="shared" si="1"/>
        <v>82.055272461261282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2.0928303773652028</v>
      </c>
      <c r="M83">
        <v>2.4035210185490068</v>
      </c>
      <c r="N83">
        <v>2.5279173106646056</v>
      </c>
      <c r="O83">
        <v>2.8108294689556126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</v>
      </c>
      <c r="AC83">
        <v>0.68350295999999999</v>
      </c>
      <c r="AD83">
        <v>0.82970422079999984</v>
      </c>
      <c r="AE83">
        <v>1.1535093648000001</v>
      </c>
      <c r="AF83">
        <v>0.63138899999999987</v>
      </c>
      <c r="AG83">
        <v>1.1480578200000002</v>
      </c>
      <c r="AH83">
        <v>2.4720871499999992</v>
      </c>
      <c r="AI83">
        <v>8.9907000000000001E-2</v>
      </c>
      <c r="AJ83">
        <v>0</v>
      </c>
      <c r="AK83">
        <v>1.2152794500000001</v>
      </c>
      <c r="AL83">
        <v>0</v>
      </c>
      <c r="AM83">
        <v>0.36560874239999996</v>
      </c>
      <c r="AN83">
        <v>7.0161729999999997E-3</v>
      </c>
      <c r="AO83">
        <v>0</v>
      </c>
      <c r="AP83">
        <v>0</v>
      </c>
      <c r="AQ83">
        <v>1.9779759999999997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62.962604999999989</v>
      </c>
      <c r="BA83">
        <v>2.9402730122731464</v>
      </c>
      <c r="BB83">
        <f t="shared" si="1"/>
        <v>81.527851644261261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2.0928303773652028</v>
      </c>
      <c r="M84">
        <v>2.4035210185490068</v>
      </c>
      <c r="N84">
        <v>2.5279173106646056</v>
      </c>
      <c r="O84">
        <v>2.8108294689556126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</v>
      </c>
      <c r="AC84">
        <v>0.68350295999999999</v>
      </c>
      <c r="AD84">
        <v>0.82970422079999984</v>
      </c>
      <c r="AE84">
        <v>1.1535093648000001</v>
      </c>
      <c r="AF84">
        <v>0.63138899999999987</v>
      </c>
      <c r="AG84">
        <v>1.1480578200000002</v>
      </c>
      <c r="AH84">
        <v>2.4720871499999992</v>
      </c>
      <c r="AI84">
        <v>0</v>
      </c>
      <c r="AJ84">
        <v>0</v>
      </c>
      <c r="AK84">
        <v>1.2152794500000001</v>
      </c>
      <c r="AL84">
        <v>0</v>
      </c>
      <c r="AM84">
        <v>0.36560874239999996</v>
      </c>
      <c r="AN84">
        <v>7.0161729999999997E-3</v>
      </c>
      <c r="AO84">
        <v>0</v>
      </c>
      <c r="AP84">
        <v>0</v>
      </c>
      <c r="AQ84">
        <v>1.9779759999999997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62.962604999999989</v>
      </c>
      <c r="BA84">
        <v>2.9371442532731464</v>
      </c>
      <c r="BB84">
        <f t="shared" si="1"/>
        <v>81.441073403261271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2.0928303773652028</v>
      </c>
      <c r="M85">
        <v>2.4035210185490068</v>
      </c>
      <c r="N85">
        <v>2.5279173106646056</v>
      </c>
      <c r="O85">
        <v>2.8108294689556126</v>
      </c>
      <c r="P85">
        <v>0</v>
      </c>
      <c r="Q85">
        <v>0</v>
      </c>
      <c r="R85">
        <v>0.15557176354185581</v>
      </c>
      <c r="S85">
        <v>5.1779663978494622E-2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</v>
      </c>
      <c r="AC85">
        <v>0.68350295999999999</v>
      </c>
      <c r="AD85">
        <v>0.82970422079999984</v>
      </c>
      <c r="AE85">
        <v>1.1535093648000001</v>
      </c>
      <c r="AF85">
        <v>0.63138899999999987</v>
      </c>
      <c r="AG85">
        <v>1.1480578200000002</v>
      </c>
      <c r="AH85">
        <v>2.4720871499999992</v>
      </c>
      <c r="AI85">
        <v>0</v>
      </c>
      <c r="AJ85">
        <v>0</v>
      </c>
      <c r="AK85">
        <v>1.2152794500000001</v>
      </c>
      <c r="AL85">
        <v>0</v>
      </c>
      <c r="AM85">
        <v>0.36560874239999996</v>
      </c>
      <c r="AN85">
        <v>7.0161729999999997E-3</v>
      </c>
      <c r="AO85">
        <v>0</v>
      </c>
      <c r="AP85">
        <v>0</v>
      </c>
      <c r="AQ85">
        <v>1.9779759999999997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63.105454999999985</v>
      </c>
      <c r="BA85">
        <v>2.9493310790026808</v>
      </c>
      <c r="BB85">
        <f t="shared" si="1"/>
        <v>81.779088005052088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2.0928303773652028</v>
      </c>
      <c r="M86">
        <v>2.4035210185490068</v>
      </c>
      <c r="N86">
        <v>2.5279173106646056</v>
      </c>
      <c r="O86">
        <v>2.8108294689556126</v>
      </c>
      <c r="P86">
        <v>0</v>
      </c>
      <c r="Q86">
        <v>0</v>
      </c>
      <c r="R86">
        <v>0</v>
      </c>
      <c r="S86">
        <v>1.7094790605057941E-4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</v>
      </c>
      <c r="AC86">
        <v>0.68350295999999999</v>
      </c>
      <c r="AD86">
        <v>0.82970422079999984</v>
      </c>
      <c r="AE86">
        <v>1.1535093648000001</v>
      </c>
      <c r="AF86">
        <v>0.63138899999999987</v>
      </c>
      <c r="AG86">
        <v>1.1480578200000002</v>
      </c>
      <c r="AH86">
        <v>2.4720871499999992</v>
      </c>
      <c r="AI86">
        <v>0</v>
      </c>
      <c r="AJ86">
        <v>0</v>
      </c>
      <c r="AK86">
        <v>1.2152794500000001</v>
      </c>
      <c r="AL86">
        <v>0</v>
      </c>
      <c r="AM86">
        <v>0.36560874239999996</v>
      </c>
      <c r="AN86">
        <v>7.0161729999999997E-3</v>
      </c>
      <c r="AO86">
        <v>0</v>
      </c>
      <c r="AP86">
        <v>0</v>
      </c>
      <c r="AQ86">
        <v>1.9779759999999997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63.105454999999985</v>
      </c>
      <c r="BA86">
        <v>2.9421212022555334</v>
      </c>
      <c r="BB86">
        <f t="shared" si="1"/>
        <v>81.579117402184934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2.0928303773652028</v>
      </c>
      <c r="M87">
        <v>2.4035210185490068</v>
      </c>
      <c r="N87">
        <v>2.5279173106646056</v>
      </c>
      <c r="O87">
        <v>2.8108294689556126</v>
      </c>
      <c r="P87">
        <v>0</v>
      </c>
      <c r="Q87">
        <v>0</v>
      </c>
      <c r="R87">
        <v>0</v>
      </c>
      <c r="S87">
        <v>0.11395018270008085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1.0963836</v>
      </c>
      <c r="AC87">
        <v>0.68350295999999999</v>
      </c>
      <c r="AD87">
        <v>0.82970422079999984</v>
      </c>
      <c r="AE87">
        <v>1.1535093648000001</v>
      </c>
      <c r="AF87">
        <v>0.63138899999999987</v>
      </c>
      <c r="AG87">
        <v>1.1480578200000002</v>
      </c>
      <c r="AH87">
        <v>2.4720871499999992</v>
      </c>
      <c r="AI87">
        <v>0</v>
      </c>
      <c r="AJ87">
        <v>0</v>
      </c>
      <c r="AK87">
        <v>1.2152794500000001</v>
      </c>
      <c r="AL87">
        <v>0</v>
      </c>
      <c r="AM87">
        <v>0.36560874239999996</v>
      </c>
      <c r="AN87">
        <v>7.0161729999999997E-3</v>
      </c>
      <c r="AO87">
        <v>0</v>
      </c>
      <c r="AP87">
        <v>0</v>
      </c>
      <c r="AQ87">
        <v>1.9779759999999997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63.248304999999995</v>
      </c>
      <c r="BA87">
        <v>2.9510517221494621</v>
      </c>
      <c r="BB87">
        <f t="shared" si="1"/>
        <v>81.826816117085045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2.0928303773652028</v>
      </c>
      <c r="M88">
        <v>2.4035210185490068</v>
      </c>
      <c r="N88">
        <v>2.5279173106646056</v>
      </c>
      <c r="O88">
        <v>2.8108294689556126</v>
      </c>
      <c r="P88">
        <v>0</v>
      </c>
      <c r="Q88">
        <v>0</v>
      </c>
      <c r="R88">
        <v>0.21762255301043013</v>
      </c>
      <c r="S88">
        <v>0.11395018270008085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1.0963836</v>
      </c>
      <c r="AC88">
        <v>0.68350295999999999</v>
      </c>
      <c r="AD88">
        <v>0.82970422079999984</v>
      </c>
      <c r="AE88">
        <v>1.1535093648000001</v>
      </c>
      <c r="AF88">
        <v>0.37883339999999999</v>
      </c>
      <c r="AG88">
        <v>1.1480578200000002</v>
      </c>
      <c r="AH88">
        <v>1.9776697200000002</v>
      </c>
      <c r="AI88">
        <v>0</v>
      </c>
      <c r="AJ88">
        <v>0</v>
      </c>
      <c r="AK88">
        <v>1.2152794500000001</v>
      </c>
      <c r="AL88">
        <v>0</v>
      </c>
      <c r="AM88">
        <v>0.36560874239999996</v>
      </c>
      <c r="AN88">
        <v>7.0161729999999997E-3</v>
      </c>
      <c r="AO88">
        <v>0</v>
      </c>
      <c r="AP88">
        <v>0</v>
      </c>
      <c r="AQ88">
        <v>1.9779759999999997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62.298824999999987</v>
      </c>
      <c r="BA88">
        <v>2.8995893223424272</v>
      </c>
      <c r="BB88">
        <f t="shared" si="1"/>
        <v>80.399448039902495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2.0617487360223823</v>
      </c>
      <c r="M89">
        <v>2.4035210185490068</v>
      </c>
      <c r="N89">
        <v>2.5279173106646056</v>
      </c>
      <c r="O89">
        <v>2.8108294689556126</v>
      </c>
      <c r="P89">
        <v>0</v>
      </c>
      <c r="Q89">
        <v>0</v>
      </c>
      <c r="R89">
        <v>0.34175036791590502</v>
      </c>
      <c r="S89">
        <v>0.1656461148396719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1.0963836</v>
      </c>
      <c r="AC89">
        <v>0.68350295999999999</v>
      </c>
      <c r="AD89">
        <v>0.62083854000000005</v>
      </c>
      <c r="AE89">
        <v>1.1535093648000001</v>
      </c>
      <c r="AF89">
        <v>0.18941669999999999</v>
      </c>
      <c r="AG89">
        <v>1.1480578200000002</v>
      </c>
      <c r="AH89">
        <v>1.9016054999999996</v>
      </c>
      <c r="AI89">
        <v>0</v>
      </c>
      <c r="AJ89">
        <v>0</v>
      </c>
      <c r="AK89">
        <v>1.2152794500000001</v>
      </c>
      <c r="AL89">
        <v>0</v>
      </c>
      <c r="AM89">
        <v>0.36560874239999996</v>
      </c>
      <c r="AN89">
        <v>7.0161729999999997E-3</v>
      </c>
      <c r="AO89">
        <v>0</v>
      </c>
      <c r="AP89">
        <v>0</v>
      </c>
      <c r="AQ89">
        <v>1.9779759999999997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61.976234999999981</v>
      </c>
      <c r="BA89">
        <v>2.8768920702551202</v>
      </c>
      <c r="BB89">
        <f t="shared" si="1"/>
        <v>79.769950796892047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2.0617487360223823</v>
      </c>
      <c r="M90">
        <v>2.4035210185490068</v>
      </c>
      <c r="N90">
        <v>2.5279173106646056</v>
      </c>
      <c r="O90">
        <v>2.8108294689556126</v>
      </c>
      <c r="P90">
        <v>0</v>
      </c>
      <c r="Q90">
        <v>0</v>
      </c>
      <c r="R90">
        <v>0.34175036791590502</v>
      </c>
      <c r="S90">
        <v>0.1656461148396719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0.7287030000000001</v>
      </c>
      <c r="AC90">
        <v>0.45566864000000001</v>
      </c>
      <c r="AD90">
        <v>0.41389236000000013</v>
      </c>
      <c r="AE90">
        <v>1.1535093648000001</v>
      </c>
      <c r="AF90">
        <v>0.18941669999999999</v>
      </c>
      <c r="AG90">
        <v>1.1480578200000002</v>
      </c>
      <c r="AH90">
        <v>1.48325229</v>
      </c>
      <c r="AI90">
        <v>0</v>
      </c>
      <c r="AJ90">
        <v>0</v>
      </c>
      <c r="AK90">
        <v>1.2152794500000001</v>
      </c>
      <c r="AL90">
        <v>0</v>
      </c>
      <c r="AM90">
        <v>0.36560874239999996</v>
      </c>
      <c r="AN90">
        <v>7.0161729999999997E-3</v>
      </c>
      <c r="AO90">
        <v>0</v>
      </c>
      <c r="AP90">
        <v>0</v>
      </c>
      <c r="AQ90">
        <v>1.4414399999999998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61.590734999999988</v>
      </c>
      <c r="BA90">
        <v>2.8023202584551279</v>
      </c>
      <c r="BB90">
        <f t="shared" si="1"/>
        <v>77.701672298692046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2.0617487360223823</v>
      </c>
      <c r="M91">
        <v>2.4035210185490068</v>
      </c>
      <c r="N91">
        <v>2.5279173106646056</v>
      </c>
      <c r="O91">
        <v>2.8108294689556126</v>
      </c>
      <c r="P91">
        <v>0</v>
      </c>
      <c r="Q91">
        <v>0</v>
      </c>
      <c r="R91">
        <v>0.3522523958333334</v>
      </c>
      <c r="S91">
        <v>0.17609087141807495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0.7287030000000001</v>
      </c>
      <c r="AC91">
        <v>0.45566864000000001</v>
      </c>
      <c r="AD91">
        <v>0.19494930000000002</v>
      </c>
      <c r="AE91">
        <v>1.0088566799999998</v>
      </c>
      <c r="AF91">
        <v>0.18941669999999999</v>
      </c>
      <c r="AG91">
        <v>1.1480578200000002</v>
      </c>
      <c r="AH91">
        <v>1.48325229</v>
      </c>
      <c r="AI91">
        <v>0</v>
      </c>
      <c r="AJ91">
        <v>0</v>
      </c>
      <c r="AK91">
        <v>1.2152794500000001</v>
      </c>
      <c r="AL91">
        <v>0</v>
      </c>
      <c r="AM91">
        <v>0.36560874239999996</v>
      </c>
      <c r="AN91">
        <v>0</v>
      </c>
      <c r="AO91">
        <v>0</v>
      </c>
      <c r="AP91">
        <v>0</v>
      </c>
      <c r="AQ91">
        <v>1.4414399999999998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61.620665999999993</v>
      </c>
      <c r="BA91">
        <v>2.7894538995494149</v>
      </c>
      <c r="BB91">
        <f t="shared" si="1"/>
        <v>77.39480452429359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2.0617487360223823</v>
      </c>
      <c r="M92">
        <v>2.4035210185490068</v>
      </c>
      <c r="N92">
        <v>2.5279173106646056</v>
      </c>
      <c r="O92">
        <v>2.8108294689556126</v>
      </c>
      <c r="P92">
        <v>0</v>
      </c>
      <c r="Q92">
        <v>0</v>
      </c>
      <c r="R92">
        <v>0.3522523958333334</v>
      </c>
      <c r="S92">
        <v>0.17609087141807495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0.7287030000000001</v>
      </c>
      <c r="AC92">
        <v>0.45566864000000001</v>
      </c>
      <c r="AD92">
        <v>0.19494930000000002</v>
      </c>
      <c r="AE92">
        <v>0.71847359999999993</v>
      </c>
      <c r="AF92">
        <v>0.18941669999999999</v>
      </c>
      <c r="AG92">
        <v>1.1480578200000002</v>
      </c>
      <c r="AH92">
        <v>1.48325229</v>
      </c>
      <c r="AI92">
        <v>0</v>
      </c>
      <c r="AJ92">
        <v>0</v>
      </c>
      <c r="AK92">
        <v>1.2152794500000001</v>
      </c>
      <c r="AL92">
        <v>0</v>
      </c>
      <c r="AM92">
        <v>0.36560874239999996</v>
      </c>
      <c r="AN92">
        <v>0</v>
      </c>
      <c r="AO92">
        <v>0</v>
      </c>
      <c r="AP92">
        <v>0</v>
      </c>
      <c r="AQ92">
        <v>1.4414399999999998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61.877795999999996</v>
      </c>
      <c r="BA92">
        <v>2.7882975747494232</v>
      </c>
      <c r="BB92">
        <f t="shared" si="1"/>
        <v>77.362707769093589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2.0617487360223823</v>
      </c>
      <c r="M93">
        <v>2.4035210185490068</v>
      </c>
      <c r="N93">
        <v>2.5279173106646056</v>
      </c>
      <c r="O93">
        <v>2.8108294689556126</v>
      </c>
      <c r="P93">
        <v>0</v>
      </c>
      <c r="Q93">
        <v>0</v>
      </c>
      <c r="R93">
        <v>0.3522523958333334</v>
      </c>
      <c r="S93">
        <v>0.17609087141807495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0.7287030000000001</v>
      </c>
      <c r="AC93">
        <v>0.45566864000000001</v>
      </c>
      <c r="AD93">
        <v>0.19494930000000002</v>
      </c>
      <c r="AE93">
        <v>0.35923679999999997</v>
      </c>
      <c r="AF93">
        <v>0.18941669999999999</v>
      </c>
      <c r="AG93">
        <v>1.1480578200000002</v>
      </c>
      <c r="AH93">
        <v>1.48325229</v>
      </c>
      <c r="AI93">
        <v>0</v>
      </c>
      <c r="AJ93">
        <v>0</v>
      </c>
      <c r="AK93">
        <v>1.2152794500000001</v>
      </c>
      <c r="AL93">
        <v>0</v>
      </c>
      <c r="AM93">
        <v>0.36560874239999996</v>
      </c>
      <c r="AN93">
        <v>0</v>
      </c>
      <c r="AO93">
        <v>0</v>
      </c>
      <c r="AP93">
        <v>0</v>
      </c>
      <c r="AQ93">
        <v>1.0730720000000002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62.131354999999992</v>
      </c>
      <c r="BA93">
        <v>2.7717999231494161</v>
      </c>
      <c r="BB93">
        <f t="shared" si="1"/>
        <v>76.905159620693595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2.0617487360223823</v>
      </c>
      <c r="M94">
        <v>2.4035210185490068</v>
      </c>
      <c r="N94">
        <v>2.5279173106646056</v>
      </c>
      <c r="O94">
        <v>2.8108294689556126</v>
      </c>
      <c r="P94">
        <v>0</v>
      </c>
      <c r="Q94">
        <v>0</v>
      </c>
      <c r="R94">
        <v>0.3522523958333334</v>
      </c>
      <c r="S94">
        <v>0.17609087141807495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0.7287030000000001</v>
      </c>
      <c r="AC94">
        <v>0.45566864000000001</v>
      </c>
      <c r="AD94">
        <v>0.19494930000000002</v>
      </c>
      <c r="AE94">
        <v>0.35923679999999997</v>
      </c>
      <c r="AF94">
        <v>0.18941669999999999</v>
      </c>
      <c r="AG94">
        <v>1.1480578200000002</v>
      </c>
      <c r="AH94">
        <v>1.4532269399999997</v>
      </c>
      <c r="AI94">
        <v>0</v>
      </c>
      <c r="AJ94">
        <v>0</v>
      </c>
      <c r="AK94">
        <v>1.2152794500000001</v>
      </c>
      <c r="AL94">
        <v>0</v>
      </c>
      <c r="AM94">
        <v>0.24522537600000002</v>
      </c>
      <c r="AN94">
        <v>0</v>
      </c>
      <c r="AO94">
        <v>0</v>
      </c>
      <c r="AP94">
        <v>0</v>
      </c>
      <c r="AQ94">
        <v>0.76876800000000012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62.071854999999992</v>
      </c>
      <c r="BA94">
        <v>2.7556458962494181</v>
      </c>
      <c r="BB94">
        <f t="shared" si="1"/>
        <v>76.407100931193597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2.0617487360223823</v>
      </c>
      <c r="M95">
        <v>2.4035210185490068</v>
      </c>
      <c r="N95">
        <v>2.5279173106646056</v>
      </c>
      <c r="O95">
        <v>2.8108294689556126</v>
      </c>
      <c r="P95">
        <v>0</v>
      </c>
      <c r="Q95">
        <v>0</v>
      </c>
      <c r="R95">
        <v>0.3522523958333334</v>
      </c>
      <c r="S95">
        <v>0.17609087141807495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0.36250200000000005</v>
      </c>
      <c r="AC95">
        <v>0.22783432000000001</v>
      </c>
      <c r="AD95">
        <v>0.19494930000000002</v>
      </c>
      <c r="AE95">
        <v>0.35923679999999997</v>
      </c>
      <c r="AF95">
        <v>0.18941669999999999</v>
      </c>
      <c r="AG95">
        <v>1.1480578200000002</v>
      </c>
      <c r="AH95">
        <v>1.4011830000000001</v>
      </c>
      <c r="AI95">
        <v>0</v>
      </c>
      <c r="AJ95">
        <v>0</v>
      </c>
      <c r="AK95">
        <v>1.2152794500000001</v>
      </c>
      <c r="AL95">
        <v>0</v>
      </c>
      <c r="AM95">
        <v>0.12261268800000001</v>
      </c>
      <c r="AN95">
        <v>0</v>
      </c>
      <c r="AO95">
        <v>0</v>
      </c>
      <c r="AP95">
        <v>0</v>
      </c>
      <c r="AQ95">
        <v>0.25225199999999998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62.058554999999991</v>
      </c>
      <c r="BA95">
        <v>2.7104576816494146</v>
      </c>
      <c r="BB95">
        <f t="shared" si="1"/>
        <v>75.153781197793592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2.0617487360223823</v>
      </c>
      <c r="M96">
        <v>2.4035210185490068</v>
      </c>
      <c r="N96">
        <v>2.5279173106646056</v>
      </c>
      <c r="O96">
        <v>2.8108294689556126</v>
      </c>
      <c r="P96">
        <v>0</v>
      </c>
      <c r="Q96">
        <v>0</v>
      </c>
      <c r="R96">
        <v>0.3522523958333334</v>
      </c>
      <c r="S96">
        <v>0.17609087141807495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0.36250200000000005</v>
      </c>
      <c r="AC96">
        <v>0</v>
      </c>
      <c r="AD96">
        <v>0.19494930000000002</v>
      </c>
      <c r="AE96">
        <v>0.35923679999999997</v>
      </c>
      <c r="AF96">
        <v>0.18941669999999999</v>
      </c>
      <c r="AG96">
        <v>1.1480578200000002</v>
      </c>
      <c r="AH96">
        <v>1.4011830000000001</v>
      </c>
      <c r="AI96">
        <v>0</v>
      </c>
      <c r="AJ96">
        <v>0</v>
      </c>
      <c r="AK96">
        <v>1.2152794500000001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61.781354999999998</v>
      </c>
      <c r="BA96">
        <v>2.6798367640494205</v>
      </c>
      <c r="BB96">
        <f t="shared" si="1"/>
        <v>74.304503107393586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2.0617487360223823</v>
      </c>
      <c r="M97">
        <v>2.4035210185490068</v>
      </c>
      <c r="N97">
        <v>2.5279173106646056</v>
      </c>
      <c r="O97">
        <v>2.8108294689556126</v>
      </c>
      <c r="P97">
        <v>0</v>
      </c>
      <c r="Q97">
        <v>0</v>
      </c>
      <c r="R97">
        <v>0.3522523958333334</v>
      </c>
      <c r="S97">
        <v>0.17609087141807495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0.36250200000000005</v>
      </c>
      <c r="AC97">
        <v>0</v>
      </c>
      <c r="AD97">
        <v>0.19494930000000002</v>
      </c>
      <c r="AE97">
        <v>0.35923679999999997</v>
      </c>
      <c r="AF97">
        <v>0.18941669999999999</v>
      </c>
      <c r="AG97">
        <v>1.1480578200000002</v>
      </c>
      <c r="AH97">
        <v>1.4011830000000001</v>
      </c>
      <c r="AI97">
        <v>0</v>
      </c>
      <c r="AJ97">
        <v>0</v>
      </c>
      <c r="AK97">
        <v>1.2152794500000001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61.781354999999998</v>
      </c>
      <c r="BA97">
        <v>2.6798367640494205</v>
      </c>
      <c r="BB97">
        <f t="shared" si="1"/>
        <v>74.304503107393586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2.0617487360223823</v>
      </c>
      <c r="M98">
        <v>2.4035210185490068</v>
      </c>
      <c r="N98">
        <v>2.5279173106646056</v>
      </c>
      <c r="O98">
        <v>2.8108294689556126</v>
      </c>
      <c r="P98">
        <v>0</v>
      </c>
      <c r="Q98">
        <v>0</v>
      </c>
      <c r="R98">
        <v>0.3522523958333334</v>
      </c>
      <c r="S98">
        <v>0.17609087141807495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0.36250200000000005</v>
      </c>
      <c r="AC98">
        <v>0</v>
      </c>
      <c r="AD98">
        <v>0.19494930000000002</v>
      </c>
      <c r="AE98">
        <v>0.35923679999999997</v>
      </c>
      <c r="AF98">
        <v>0.18941669999999999</v>
      </c>
      <c r="AG98">
        <v>1.1480578200000002</v>
      </c>
      <c r="AH98">
        <v>1.4011830000000001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61.781354999999998</v>
      </c>
      <c r="BA98">
        <v>2.6798367640494205</v>
      </c>
      <c r="BB98">
        <f t="shared" si="1"/>
        <v>74.304503107393586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9.3400325947863572E-3</v>
      </c>
      <c r="M99">
        <f t="shared" si="2"/>
        <v>5.7684504445176199E-2</v>
      </c>
      <c r="N99">
        <f t="shared" si="2"/>
        <v>6.0670015455950535E-2</v>
      </c>
      <c r="O99">
        <f t="shared" si="2"/>
        <v>6.7459907254934601E-2</v>
      </c>
      <c r="P99">
        <f t="shared" si="2"/>
        <v>7.2908205477753641E-5</v>
      </c>
      <c r="Q99">
        <f t="shared" si="2"/>
        <v>0</v>
      </c>
      <c r="R99">
        <f t="shared" si="2"/>
        <v>4.0757992839289842E-3</v>
      </c>
      <c r="S99">
        <f t="shared" si="2"/>
        <v>2.3514752910412085E-3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7.8398455499999967E-3</v>
      </c>
      <c r="AC99">
        <f t="shared" si="2"/>
        <v>4.8414792999999989E-3</v>
      </c>
      <c r="AD99">
        <f t="shared" si="2"/>
        <v>9.4284979529999889E-3</v>
      </c>
      <c r="AE99">
        <f t="shared" si="2"/>
        <v>1.2339364970400004E-2</v>
      </c>
      <c r="AF99">
        <f t="shared" si="2"/>
        <v>4.9248341999999978E-3</v>
      </c>
      <c r="AG99">
        <f t="shared" si="2"/>
        <v>2.7553387680000051E-2</v>
      </c>
      <c r="AH99">
        <f t="shared" si="2"/>
        <v>2.5021124999999974E-2</v>
      </c>
      <c r="AI99">
        <f t="shared" si="2"/>
        <v>2.6784793749999999E-3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2.1661884508000005E-3</v>
      </c>
      <c r="AN99">
        <f t="shared" si="2"/>
        <v>1.5435580600000012E-4</v>
      </c>
      <c r="AO99">
        <f t="shared" si="2"/>
        <v>0</v>
      </c>
      <c r="AP99">
        <f t="shared" si="2"/>
        <v>0</v>
      </c>
      <c r="AQ99">
        <f t="shared" si="2"/>
        <v>1.4214199999999993E-2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1.43847817275</v>
      </c>
      <c r="BA99">
        <f t="shared" si="2"/>
        <v>6.1985535711674249E-2</v>
      </c>
      <c r="BB99">
        <f t="shared" si="1"/>
        <v>1.7184757446548213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0.52188899999999983</v>
      </c>
      <c r="BB3">
        <f>SUM(B3:AZ3)-BA3</f>
        <v>14.474911000000001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0.52188899999999983</v>
      </c>
      <c r="BB4">
        <f t="shared" ref="BB4:BB67" si="0">SUM(B4:AZ4)-BA4</f>
        <v>14.474911000000001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0.52188899999999983</v>
      </c>
      <c r="BB5">
        <f t="shared" si="0"/>
        <v>14.474911000000001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0.52188899999999983</v>
      </c>
      <c r="BB6">
        <f t="shared" si="0"/>
        <v>14.474911000000001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0.52188899999999983</v>
      </c>
      <c r="BB7">
        <f t="shared" si="0"/>
        <v>14.474911000000001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0.52188899999999983</v>
      </c>
      <c r="BB8">
        <f t="shared" si="0"/>
        <v>14.474911000000001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9.4223359999999996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0.32789700000000011</v>
      </c>
      <c r="BB9">
        <f t="shared" si="0"/>
        <v>9.0944389999999995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12.5284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0.43598800000000004</v>
      </c>
      <c r="BB10">
        <f t="shared" si="0"/>
        <v>12.092411999999999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12.908386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0.44921199999999928</v>
      </c>
      <c r="BB11">
        <f t="shared" si="0"/>
        <v>12.459174000000001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14.943215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0.52002400000000115</v>
      </c>
      <c r="BB12">
        <f t="shared" si="0"/>
        <v>14.423190999999999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13.709825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0.47710200000000036</v>
      </c>
      <c r="BB13">
        <f t="shared" si="0"/>
        <v>13.232723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0.52188899999999983</v>
      </c>
      <c r="BB14">
        <f t="shared" si="0"/>
        <v>14.474911000000001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0.52188899999999983</v>
      </c>
      <c r="BB15">
        <f t="shared" si="0"/>
        <v>14.474911000000001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11.112705999999999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0.3867219999999989</v>
      </c>
      <c r="BB16">
        <f t="shared" si="0"/>
        <v>10.725984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0.52188899999999983</v>
      </c>
      <c r="BB17">
        <f t="shared" si="0"/>
        <v>14.474911000000001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0.52188899999999983</v>
      </c>
      <c r="BB18">
        <f t="shared" si="0"/>
        <v>14.474911000000001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0.52188899999999983</v>
      </c>
      <c r="BB19">
        <f t="shared" si="0"/>
        <v>14.474911000000001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0.52188899999999983</v>
      </c>
      <c r="BB20">
        <f t="shared" si="0"/>
        <v>14.474911000000001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0.52188899999999983</v>
      </c>
      <c r="BB21">
        <f t="shared" si="0"/>
        <v>14.474911000000001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0.52188899999999983</v>
      </c>
      <c r="BB22">
        <f t="shared" si="0"/>
        <v>14.474911000000001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0.52188899999999983</v>
      </c>
      <c r="BB23">
        <f t="shared" si="0"/>
        <v>14.474911000000001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0.52188899999999983</v>
      </c>
      <c r="BB24">
        <f t="shared" si="0"/>
        <v>14.474911000000001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0.52188899999999983</v>
      </c>
      <c r="BB25">
        <f t="shared" si="0"/>
        <v>14.474911000000001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0.52188899999999983</v>
      </c>
      <c r="BB26">
        <f t="shared" si="0"/>
        <v>14.474911000000001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0.52188899999999983</v>
      </c>
      <c r="BB27">
        <f t="shared" si="0"/>
        <v>14.474911000000001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0.52188899999999983</v>
      </c>
      <c r="BB28">
        <f t="shared" si="0"/>
        <v>14.474911000000001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0.52188899999999983</v>
      </c>
      <c r="BB29">
        <f t="shared" si="0"/>
        <v>14.474911000000001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0.52188899999999983</v>
      </c>
      <c r="BB30">
        <f t="shared" si="0"/>
        <v>14.474911000000001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0.52188899999999983</v>
      </c>
      <c r="BB31">
        <f t="shared" si="0"/>
        <v>14.474911000000001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0.52188899999999983</v>
      </c>
      <c r="BB32">
        <f t="shared" si="0"/>
        <v>14.474911000000001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0.52188899999999983</v>
      </c>
      <c r="BB33">
        <f t="shared" si="0"/>
        <v>14.474911000000001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0.52188899999999983</v>
      </c>
      <c r="BB34">
        <f t="shared" si="0"/>
        <v>14.474911000000001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0.52188899999999983</v>
      </c>
      <c r="BB35">
        <f t="shared" si="0"/>
        <v>14.474911000000001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0.52188899999999983</v>
      </c>
      <c r="BB36">
        <f t="shared" si="0"/>
        <v>14.474911000000001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13.990970000000001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0.48688600000000015</v>
      </c>
      <c r="BB37">
        <f t="shared" si="0"/>
        <v>13.504084000000001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0.52188899999999983</v>
      </c>
      <c r="BB38">
        <f t="shared" si="0"/>
        <v>14.474911000000001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0.52188899999999983</v>
      </c>
      <c r="BB39">
        <f t="shared" si="0"/>
        <v>14.474911000000001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0.52188899999999983</v>
      </c>
      <c r="BB40">
        <f t="shared" si="0"/>
        <v>14.474911000000001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0.52188899999999983</v>
      </c>
      <c r="BB41">
        <f t="shared" si="0"/>
        <v>14.474911000000001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0.52188899999999983</v>
      </c>
      <c r="BB42">
        <f t="shared" si="0"/>
        <v>14.474911000000001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0.52188899999999983</v>
      </c>
      <c r="BB43">
        <f t="shared" si="0"/>
        <v>14.474911000000001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0.52188899999999983</v>
      </c>
      <c r="BB44">
        <f t="shared" si="0"/>
        <v>14.474911000000001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0.52188899999999983</v>
      </c>
      <c r="BB45">
        <f t="shared" si="0"/>
        <v>14.474911000000001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0.52188899999999983</v>
      </c>
      <c r="BB46">
        <f t="shared" si="0"/>
        <v>14.474911000000001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0.52188899999999983</v>
      </c>
      <c r="BB47">
        <f t="shared" si="0"/>
        <v>14.474911000000001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0.52188899999999983</v>
      </c>
      <c r="BB48">
        <f t="shared" si="0"/>
        <v>14.474911000000001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0.52188899999999983</v>
      </c>
      <c r="BB49">
        <f t="shared" si="0"/>
        <v>14.474911000000001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0.52188899999999983</v>
      </c>
      <c r="BB50">
        <f t="shared" si="0"/>
        <v>14.474911000000001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0.52188899999999983</v>
      </c>
      <c r="BB51">
        <f t="shared" si="0"/>
        <v>14.474911000000001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0.52188899999999983</v>
      </c>
      <c r="BB52">
        <f t="shared" si="0"/>
        <v>14.474911000000001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0.52188899999999983</v>
      </c>
      <c r="BB53">
        <f t="shared" si="0"/>
        <v>14.474911000000001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0.52188899999999983</v>
      </c>
      <c r="BB54">
        <f t="shared" si="0"/>
        <v>14.474911000000001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0.52188899999999983</v>
      </c>
      <c r="BB55">
        <f t="shared" si="0"/>
        <v>14.474911000000001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0.52188899999999983</v>
      </c>
      <c r="BB56">
        <f t="shared" si="0"/>
        <v>14.474911000000001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0.52188899999999983</v>
      </c>
      <c r="BB57">
        <f t="shared" si="0"/>
        <v>14.474911000000001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0.52188899999999983</v>
      </c>
      <c r="BB58">
        <f t="shared" si="0"/>
        <v>14.474911000000001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0.52188899999999983</v>
      </c>
      <c r="BB59">
        <f t="shared" si="0"/>
        <v>14.474911000000001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0.52188899999999983</v>
      </c>
      <c r="BB60">
        <f t="shared" si="0"/>
        <v>14.474911000000001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0.52188899999999983</v>
      </c>
      <c r="BB61">
        <f t="shared" si="0"/>
        <v>14.474911000000001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0.52188899999999983</v>
      </c>
      <c r="BB62">
        <f t="shared" si="0"/>
        <v>14.474911000000001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0.52188899999999983</v>
      </c>
      <c r="BB63">
        <f t="shared" si="0"/>
        <v>14.474911000000001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0.52188899999999983</v>
      </c>
      <c r="BB64">
        <f t="shared" si="0"/>
        <v>14.474911000000001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0.52188899999999983</v>
      </c>
      <c r="BB65">
        <f t="shared" si="0"/>
        <v>14.474911000000001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0.52188899999999983</v>
      </c>
      <c r="BB66">
        <f t="shared" si="0"/>
        <v>14.474911000000001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0.52188899999999983</v>
      </c>
      <c r="BB67">
        <f t="shared" si="0"/>
        <v>14.474911000000001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0.52188899999999983</v>
      </c>
      <c r="BB68">
        <f t="shared" ref="BB68:BB99" si="1">SUM(B68:AZ68)-BA68</f>
        <v>14.474911000000001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0.52188899999999983</v>
      </c>
      <c r="BB69">
        <f t="shared" si="1"/>
        <v>14.474911000000001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0.52188899999999983</v>
      </c>
      <c r="BB70">
        <f t="shared" si="1"/>
        <v>14.474911000000001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0.52188899999999983</v>
      </c>
      <c r="BB71">
        <f t="shared" si="1"/>
        <v>14.474911000000001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0.52188899999999983</v>
      </c>
      <c r="BB72">
        <f t="shared" si="1"/>
        <v>14.474911000000001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0.52188899999999983</v>
      </c>
      <c r="BB73">
        <f t="shared" si="1"/>
        <v>14.474911000000001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0.52188899999999983</v>
      </c>
      <c r="BB74">
        <f t="shared" si="1"/>
        <v>14.474911000000001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0.52188899999999983</v>
      </c>
      <c r="BB75">
        <f t="shared" si="1"/>
        <v>14.474911000000001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0.52188899999999983</v>
      </c>
      <c r="BB76">
        <f t="shared" si="1"/>
        <v>14.474911000000001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0.52188899999999983</v>
      </c>
      <c r="BB77">
        <f t="shared" si="1"/>
        <v>14.474911000000001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0.52188899999999983</v>
      </c>
      <c r="BB78">
        <f t="shared" si="1"/>
        <v>14.474911000000001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0.52188899999999983</v>
      </c>
      <c r="BB79">
        <f t="shared" si="1"/>
        <v>14.474911000000001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0.52188899999999983</v>
      </c>
      <c r="BB80">
        <f t="shared" si="1"/>
        <v>14.474911000000001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0.52188899999999983</v>
      </c>
      <c r="BB81">
        <f t="shared" si="1"/>
        <v>14.474911000000001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0.52188899999999983</v>
      </c>
      <c r="BB82">
        <f t="shared" si="1"/>
        <v>14.474911000000001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0.52188899999999983</v>
      </c>
      <c r="BB83">
        <f t="shared" si="1"/>
        <v>14.474911000000001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0.52188899999999983</v>
      </c>
      <c r="BB84">
        <f t="shared" si="1"/>
        <v>14.474911000000001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0.52188899999999983</v>
      </c>
      <c r="BB85">
        <f t="shared" si="1"/>
        <v>14.474911000000001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0.52188899999999983</v>
      </c>
      <c r="BB86">
        <f t="shared" si="1"/>
        <v>14.474911000000001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0.52188899999999983</v>
      </c>
      <c r="BB87">
        <f t="shared" si="1"/>
        <v>14.474911000000001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0.52188899999999983</v>
      </c>
      <c r="BB88">
        <f t="shared" si="1"/>
        <v>14.474911000000001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0.52188899999999983</v>
      </c>
      <c r="BB89">
        <f t="shared" si="1"/>
        <v>14.474911000000001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0.52188899999999983</v>
      </c>
      <c r="BB90">
        <f t="shared" si="1"/>
        <v>14.474911000000001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0.52188899999999983</v>
      </c>
      <c r="BB91">
        <f t="shared" si="1"/>
        <v>14.474911000000001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0.52188899999999983</v>
      </c>
      <c r="BB92">
        <f t="shared" si="1"/>
        <v>14.474911000000001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0.52188899999999983</v>
      </c>
      <c r="BB93">
        <f t="shared" si="1"/>
        <v>14.474911000000001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0.52188899999999983</v>
      </c>
      <c r="BB94">
        <f t="shared" si="1"/>
        <v>14.474911000000001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0.52188899999999983</v>
      </c>
      <c r="BB95">
        <f t="shared" si="1"/>
        <v>14.474911000000001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0.52188899999999983</v>
      </c>
      <c r="BB96">
        <f t="shared" si="1"/>
        <v>14.474911000000001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0.52188899999999983</v>
      </c>
      <c r="BB97">
        <f t="shared" si="1"/>
        <v>14.474911000000001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0.52188899999999983</v>
      </c>
      <c r="BB98">
        <f t="shared" si="1"/>
        <v>14.474911000000001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0.35583275949999937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1.2382988000000024E-2</v>
      </c>
      <c r="BB99">
        <f t="shared" si="1"/>
        <v>0.34344977149999933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B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213.58</v>
      </c>
      <c r="L3" s="205">
        <v>0</v>
      </c>
      <c r="M3" s="205">
        <v>61.55</v>
      </c>
      <c r="N3" s="205">
        <v>50.07</v>
      </c>
      <c r="O3" s="205">
        <v>70.73</v>
      </c>
      <c r="P3" s="205">
        <v>23.95</v>
      </c>
      <c r="Q3" s="205">
        <v>0</v>
      </c>
      <c r="R3" s="205">
        <v>17.97</v>
      </c>
      <c r="S3" s="205">
        <v>11.17</v>
      </c>
      <c r="T3" s="205">
        <v>0</v>
      </c>
      <c r="U3" s="205">
        <v>49.96</v>
      </c>
      <c r="V3" s="205">
        <v>8.34</v>
      </c>
      <c r="W3" s="205">
        <v>11</v>
      </c>
      <c r="X3" s="205">
        <v>21.23</v>
      </c>
      <c r="Y3" s="205">
        <v>0</v>
      </c>
      <c r="Z3" s="205">
        <v>117.98</v>
      </c>
      <c r="AA3" s="205">
        <v>38.24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-0.14000000000000001</v>
      </c>
      <c r="AH3" s="205">
        <v>0</v>
      </c>
      <c r="AI3" s="205">
        <v>0</v>
      </c>
      <c r="AJ3" s="205">
        <v>0</v>
      </c>
      <c r="AK3" s="205">
        <v>80.03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213.58</v>
      </c>
      <c r="L4" s="205">
        <v>0</v>
      </c>
      <c r="M4" s="205">
        <v>61.55</v>
      </c>
      <c r="N4" s="205">
        <v>50.07</v>
      </c>
      <c r="O4" s="205">
        <v>70.73</v>
      </c>
      <c r="P4" s="205">
        <v>23.96</v>
      </c>
      <c r="Q4" s="205">
        <v>0</v>
      </c>
      <c r="R4" s="205">
        <v>17.97</v>
      </c>
      <c r="S4" s="205">
        <v>11.17</v>
      </c>
      <c r="T4" s="205">
        <v>0</v>
      </c>
      <c r="U4" s="205">
        <v>49.96</v>
      </c>
      <c r="V4" s="205">
        <v>8.34</v>
      </c>
      <c r="W4" s="205">
        <v>10.62</v>
      </c>
      <c r="X4" s="205">
        <v>21.23</v>
      </c>
      <c r="Y4" s="205">
        <v>0</v>
      </c>
      <c r="Z4" s="205">
        <v>117.98</v>
      </c>
      <c r="AA4" s="205">
        <v>38.24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-0.14000000000000001</v>
      </c>
      <c r="AH4" s="205">
        <v>0</v>
      </c>
      <c r="AI4" s="205">
        <v>0</v>
      </c>
      <c r="AJ4" s="205">
        <v>0</v>
      </c>
      <c r="AK4" s="205">
        <v>80.03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213.58</v>
      </c>
      <c r="L5" s="205">
        <v>0</v>
      </c>
      <c r="M5" s="205">
        <v>61.55</v>
      </c>
      <c r="N5" s="205">
        <v>50.07</v>
      </c>
      <c r="O5" s="205">
        <v>70.73</v>
      </c>
      <c r="P5" s="205">
        <v>23.96</v>
      </c>
      <c r="Q5" s="205">
        <v>0</v>
      </c>
      <c r="R5" s="205">
        <v>17.97</v>
      </c>
      <c r="S5" s="205">
        <v>11.17</v>
      </c>
      <c r="T5" s="205">
        <v>0</v>
      </c>
      <c r="U5" s="205">
        <v>49.96</v>
      </c>
      <c r="V5" s="205">
        <v>8.34</v>
      </c>
      <c r="W5" s="205">
        <v>10.62</v>
      </c>
      <c r="X5" s="205">
        <v>21.23</v>
      </c>
      <c r="Y5" s="205">
        <v>0</v>
      </c>
      <c r="Z5" s="205">
        <v>117.98</v>
      </c>
      <c r="AA5" s="205">
        <v>38.24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-0.14000000000000001</v>
      </c>
      <c r="AH5" s="205">
        <v>0</v>
      </c>
      <c r="AI5" s="205">
        <v>0</v>
      </c>
      <c r="AJ5" s="205">
        <v>0</v>
      </c>
      <c r="AK5" s="205">
        <v>82.26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213.58</v>
      </c>
      <c r="L6" s="205">
        <v>0</v>
      </c>
      <c r="M6" s="205">
        <v>61.55</v>
      </c>
      <c r="N6" s="205">
        <v>50.07</v>
      </c>
      <c r="O6" s="205">
        <v>70.73</v>
      </c>
      <c r="P6" s="205">
        <v>23.96</v>
      </c>
      <c r="Q6" s="205">
        <v>0</v>
      </c>
      <c r="R6" s="205">
        <v>17.97</v>
      </c>
      <c r="S6" s="205">
        <v>11.17</v>
      </c>
      <c r="T6" s="205">
        <v>0</v>
      </c>
      <c r="U6" s="205">
        <v>49.96</v>
      </c>
      <c r="V6" s="205">
        <v>8.34</v>
      </c>
      <c r="W6" s="205">
        <v>10.62</v>
      </c>
      <c r="X6" s="205">
        <v>21.23</v>
      </c>
      <c r="Y6" s="205">
        <v>0</v>
      </c>
      <c r="Z6" s="205">
        <v>117.98</v>
      </c>
      <c r="AA6" s="205">
        <v>38.24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-0.14000000000000001</v>
      </c>
      <c r="AH6" s="205">
        <v>0</v>
      </c>
      <c r="AI6" s="205">
        <v>0</v>
      </c>
      <c r="AJ6" s="205">
        <v>0</v>
      </c>
      <c r="AK6" s="205">
        <v>82.26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213.58</v>
      </c>
      <c r="L7" s="205">
        <v>0</v>
      </c>
      <c r="M7" s="205">
        <v>61.55</v>
      </c>
      <c r="N7" s="205">
        <v>50.07</v>
      </c>
      <c r="O7" s="205">
        <v>70.73</v>
      </c>
      <c r="P7" s="205">
        <v>23.95</v>
      </c>
      <c r="Q7" s="205">
        <v>0</v>
      </c>
      <c r="R7" s="205">
        <v>17.97</v>
      </c>
      <c r="S7" s="205">
        <v>10.78</v>
      </c>
      <c r="T7" s="205">
        <v>0</v>
      </c>
      <c r="U7" s="205">
        <v>49.96</v>
      </c>
      <c r="V7" s="205">
        <v>3.41</v>
      </c>
      <c r="W7" s="205">
        <v>10.62</v>
      </c>
      <c r="X7" s="205">
        <v>21.23</v>
      </c>
      <c r="Y7" s="205">
        <v>0</v>
      </c>
      <c r="Z7" s="205">
        <v>117.98</v>
      </c>
      <c r="AA7" s="205">
        <v>38.24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-0.14000000000000001</v>
      </c>
      <c r="AH7" s="205">
        <v>0</v>
      </c>
      <c r="AI7" s="205">
        <v>0</v>
      </c>
      <c r="AJ7" s="205">
        <v>0</v>
      </c>
      <c r="AK7" s="205">
        <v>82.26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216.53</v>
      </c>
      <c r="L8" s="205">
        <v>0</v>
      </c>
      <c r="M8" s="205">
        <v>61.55</v>
      </c>
      <c r="N8" s="205">
        <v>50.07</v>
      </c>
      <c r="O8" s="205">
        <v>70.73</v>
      </c>
      <c r="P8" s="205">
        <v>23.95</v>
      </c>
      <c r="Q8" s="205">
        <v>0</v>
      </c>
      <c r="R8" s="205">
        <v>17.97</v>
      </c>
      <c r="S8" s="205">
        <v>11.3</v>
      </c>
      <c r="T8" s="205">
        <v>0</v>
      </c>
      <c r="U8" s="205">
        <v>49.96</v>
      </c>
      <c r="V8" s="205">
        <v>6.03</v>
      </c>
      <c r="W8" s="205">
        <v>10.62</v>
      </c>
      <c r="X8" s="205">
        <v>21.23</v>
      </c>
      <c r="Y8" s="205">
        <v>0</v>
      </c>
      <c r="Z8" s="205">
        <v>117.98</v>
      </c>
      <c r="AA8" s="205">
        <v>38.24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-0.14000000000000001</v>
      </c>
      <c r="AH8" s="205">
        <v>0</v>
      </c>
      <c r="AI8" s="205">
        <v>0</v>
      </c>
      <c r="AJ8" s="205">
        <v>0</v>
      </c>
      <c r="AK8" s="205">
        <v>82.26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216.53</v>
      </c>
      <c r="L9" s="205">
        <v>0</v>
      </c>
      <c r="M9" s="205">
        <v>61.55</v>
      </c>
      <c r="N9" s="205">
        <v>50.07</v>
      </c>
      <c r="O9" s="205">
        <v>70.73</v>
      </c>
      <c r="P9" s="205">
        <v>23.95</v>
      </c>
      <c r="Q9" s="205">
        <v>0</v>
      </c>
      <c r="R9" s="205">
        <v>9.2100000000000009</v>
      </c>
      <c r="S9" s="205">
        <v>5.79</v>
      </c>
      <c r="T9" s="205">
        <v>0</v>
      </c>
      <c r="U9" s="205">
        <v>49.96</v>
      </c>
      <c r="V9" s="205">
        <v>1.35</v>
      </c>
      <c r="W9" s="205">
        <v>10.62</v>
      </c>
      <c r="X9" s="205">
        <v>21.23</v>
      </c>
      <c r="Y9" s="205">
        <v>0</v>
      </c>
      <c r="Z9" s="205">
        <v>117.98</v>
      </c>
      <c r="AA9" s="205">
        <v>38.24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-0.14000000000000001</v>
      </c>
      <c r="AH9" s="205">
        <v>0</v>
      </c>
      <c r="AI9" s="205">
        <v>0</v>
      </c>
      <c r="AJ9" s="205">
        <v>0</v>
      </c>
      <c r="AK9" s="205">
        <v>82.26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216.53</v>
      </c>
      <c r="L10" s="205">
        <v>0</v>
      </c>
      <c r="M10" s="205">
        <v>61.55</v>
      </c>
      <c r="N10" s="205">
        <v>50.07</v>
      </c>
      <c r="O10" s="205">
        <v>70.73</v>
      </c>
      <c r="P10" s="205">
        <v>23.95</v>
      </c>
      <c r="Q10" s="205">
        <v>0</v>
      </c>
      <c r="R10" s="205">
        <v>9.2100000000000009</v>
      </c>
      <c r="S10" s="205">
        <v>5.79</v>
      </c>
      <c r="T10" s="205">
        <v>0</v>
      </c>
      <c r="U10" s="205">
        <v>49.96</v>
      </c>
      <c r="V10" s="205">
        <v>0.33</v>
      </c>
      <c r="W10" s="205">
        <v>10.62</v>
      </c>
      <c r="X10" s="205">
        <v>21.23</v>
      </c>
      <c r="Y10" s="205">
        <v>0</v>
      </c>
      <c r="Z10" s="205">
        <v>117.98</v>
      </c>
      <c r="AA10" s="205">
        <v>38.24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-0.14000000000000001</v>
      </c>
      <c r="AH10" s="205">
        <v>0</v>
      </c>
      <c r="AI10" s="205">
        <v>0</v>
      </c>
      <c r="AJ10" s="205">
        <v>0</v>
      </c>
      <c r="AK10" s="205">
        <v>82.26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216.53</v>
      </c>
      <c r="L11" s="205">
        <v>0</v>
      </c>
      <c r="M11" s="205">
        <v>61.55</v>
      </c>
      <c r="N11" s="205">
        <v>50.07</v>
      </c>
      <c r="O11" s="205">
        <v>70.73</v>
      </c>
      <c r="P11" s="205">
        <v>23.95</v>
      </c>
      <c r="Q11" s="205">
        <v>0</v>
      </c>
      <c r="R11" s="205">
        <v>9.2100000000000009</v>
      </c>
      <c r="S11" s="205">
        <v>5.79</v>
      </c>
      <c r="T11" s="205">
        <v>0</v>
      </c>
      <c r="U11" s="205">
        <v>49.96</v>
      </c>
      <c r="V11" s="205">
        <v>0</v>
      </c>
      <c r="W11" s="205">
        <v>10.62</v>
      </c>
      <c r="X11" s="205">
        <v>21.23</v>
      </c>
      <c r="Y11" s="205">
        <v>0</v>
      </c>
      <c r="Z11" s="205">
        <v>117.98</v>
      </c>
      <c r="AA11" s="205">
        <v>38.24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-0.14000000000000001</v>
      </c>
      <c r="AH11" s="205">
        <v>0</v>
      </c>
      <c r="AI11" s="205">
        <v>0</v>
      </c>
      <c r="AJ11" s="205">
        <v>0</v>
      </c>
      <c r="AK11" s="205">
        <v>84.02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216.53</v>
      </c>
      <c r="L12" s="205">
        <v>0</v>
      </c>
      <c r="M12" s="205">
        <v>61.55</v>
      </c>
      <c r="N12" s="205">
        <v>50.07</v>
      </c>
      <c r="O12" s="205">
        <v>70.73</v>
      </c>
      <c r="P12" s="205">
        <v>23.96</v>
      </c>
      <c r="Q12" s="205">
        <v>0</v>
      </c>
      <c r="R12" s="205">
        <v>9.2100000000000009</v>
      </c>
      <c r="S12" s="205">
        <v>5.79</v>
      </c>
      <c r="T12" s="205">
        <v>0</v>
      </c>
      <c r="U12" s="205">
        <v>49.96</v>
      </c>
      <c r="V12" s="205">
        <v>0</v>
      </c>
      <c r="W12" s="205">
        <v>10.62</v>
      </c>
      <c r="X12" s="205">
        <v>21.23</v>
      </c>
      <c r="Y12" s="205">
        <v>0</v>
      </c>
      <c r="Z12" s="205">
        <v>117.97</v>
      </c>
      <c r="AA12" s="205">
        <v>38.24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-0.14000000000000001</v>
      </c>
      <c r="AH12" s="205">
        <v>0</v>
      </c>
      <c r="AI12" s="205">
        <v>0</v>
      </c>
      <c r="AJ12" s="205">
        <v>0</v>
      </c>
      <c r="AK12" s="205">
        <v>84.02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216.53</v>
      </c>
      <c r="L13" s="205">
        <v>0</v>
      </c>
      <c r="M13" s="205">
        <v>61.55</v>
      </c>
      <c r="N13" s="205">
        <v>50.07</v>
      </c>
      <c r="O13" s="205">
        <v>70.73</v>
      </c>
      <c r="P13" s="205">
        <v>23.96</v>
      </c>
      <c r="Q13" s="205">
        <v>0</v>
      </c>
      <c r="R13" s="205">
        <v>9.2100000000000009</v>
      </c>
      <c r="S13" s="205">
        <v>5.79</v>
      </c>
      <c r="T13" s="205">
        <v>0</v>
      </c>
      <c r="U13" s="205">
        <v>49.96</v>
      </c>
      <c r="V13" s="205">
        <v>0</v>
      </c>
      <c r="W13" s="205">
        <v>10.62</v>
      </c>
      <c r="X13" s="205">
        <v>21.23</v>
      </c>
      <c r="Y13" s="205">
        <v>0</v>
      </c>
      <c r="Z13" s="205">
        <v>117.97</v>
      </c>
      <c r="AA13" s="205">
        <v>38.24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-0.14000000000000001</v>
      </c>
      <c r="AH13" s="205">
        <v>0</v>
      </c>
      <c r="AI13" s="205">
        <v>0</v>
      </c>
      <c r="AJ13" s="205">
        <v>0</v>
      </c>
      <c r="AK13" s="205">
        <v>84.02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216.53</v>
      </c>
      <c r="L14" s="205">
        <v>0</v>
      </c>
      <c r="M14" s="205">
        <v>61.55</v>
      </c>
      <c r="N14" s="205">
        <v>50.07</v>
      </c>
      <c r="O14" s="205">
        <v>70.73</v>
      </c>
      <c r="P14" s="205">
        <v>23.96</v>
      </c>
      <c r="Q14" s="205">
        <v>0</v>
      </c>
      <c r="R14" s="205">
        <v>9.2100000000000009</v>
      </c>
      <c r="S14" s="205">
        <v>5.79</v>
      </c>
      <c r="T14" s="205">
        <v>0</v>
      </c>
      <c r="U14" s="205">
        <v>49.96</v>
      </c>
      <c r="V14" s="205">
        <v>0</v>
      </c>
      <c r="W14" s="205">
        <v>10.62</v>
      </c>
      <c r="X14" s="205">
        <v>21.23</v>
      </c>
      <c r="Y14" s="205">
        <v>0</v>
      </c>
      <c r="Z14" s="205">
        <v>117.97</v>
      </c>
      <c r="AA14" s="205">
        <v>38.24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-0.14000000000000001</v>
      </c>
      <c r="AH14" s="205">
        <v>0</v>
      </c>
      <c r="AI14" s="205">
        <v>0</v>
      </c>
      <c r="AJ14" s="205">
        <v>0</v>
      </c>
      <c r="AK14" s="205">
        <v>84.02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216.53</v>
      </c>
      <c r="L15" s="205">
        <v>0</v>
      </c>
      <c r="M15" s="205">
        <v>61.55</v>
      </c>
      <c r="N15" s="205">
        <v>50.07</v>
      </c>
      <c r="O15" s="205">
        <v>70.73</v>
      </c>
      <c r="P15" s="205">
        <v>23.96</v>
      </c>
      <c r="Q15" s="205">
        <v>0</v>
      </c>
      <c r="R15" s="205">
        <v>9.2100000000000009</v>
      </c>
      <c r="S15" s="205">
        <v>5.79</v>
      </c>
      <c r="T15" s="205">
        <v>0</v>
      </c>
      <c r="U15" s="205">
        <v>49.96</v>
      </c>
      <c r="V15" s="205">
        <v>0</v>
      </c>
      <c r="W15" s="205">
        <v>10.62</v>
      </c>
      <c r="X15" s="205">
        <v>21.23</v>
      </c>
      <c r="Y15" s="205">
        <v>0</v>
      </c>
      <c r="Z15" s="205">
        <v>117.98</v>
      </c>
      <c r="AA15" s="205">
        <v>38.24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-0.14000000000000001</v>
      </c>
      <c r="AH15" s="205">
        <v>0</v>
      </c>
      <c r="AI15" s="205">
        <v>0</v>
      </c>
      <c r="AJ15" s="205">
        <v>0</v>
      </c>
      <c r="AK15" s="205">
        <v>84.02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216.53</v>
      </c>
      <c r="L16" s="205">
        <v>0</v>
      </c>
      <c r="M16" s="205">
        <v>61.55</v>
      </c>
      <c r="N16" s="205">
        <v>50.07</v>
      </c>
      <c r="O16" s="205">
        <v>70.73</v>
      </c>
      <c r="P16" s="205">
        <v>23.96</v>
      </c>
      <c r="Q16" s="205">
        <v>0</v>
      </c>
      <c r="R16" s="205">
        <v>9.2100000000000009</v>
      </c>
      <c r="S16" s="205">
        <v>5.79</v>
      </c>
      <c r="T16" s="205">
        <v>0</v>
      </c>
      <c r="U16" s="205">
        <v>49.96</v>
      </c>
      <c r="V16" s="205">
        <v>0</v>
      </c>
      <c r="W16" s="205">
        <v>10.62</v>
      </c>
      <c r="X16" s="205">
        <v>21.23</v>
      </c>
      <c r="Y16" s="205">
        <v>0</v>
      </c>
      <c r="Z16" s="205">
        <v>117.98</v>
      </c>
      <c r="AA16" s="205">
        <v>38.24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-0.14000000000000001</v>
      </c>
      <c r="AH16" s="205">
        <v>0</v>
      </c>
      <c r="AI16" s="205">
        <v>0</v>
      </c>
      <c r="AJ16" s="205">
        <v>0</v>
      </c>
      <c r="AK16" s="205">
        <v>84.02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216.53</v>
      </c>
      <c r="L17" s="205">
        <v>0</v>
      </c>
      <c r="M17" s="205">
        <v>61.55</v>
      </c>
      <c r="N17" s="205">
        <v>50.07</v>
      </c>
      <c r="O17" s="205">
        <v>70.73</v>
      </c>
      <c r="P17" s="205">
        <v>23.96</v>
      </c>
      <c r="Q17" s="205">
        <v>0</v>
      </c>
      <c r="R17" s="205">
        <v>9.2100000000000009</v>
      </c>
      <c r="S17" s="205">
        <v>5.79</v>
      </c>
      <c r="T17" s="205">
        <v>0</v>
      </c>
      <c r="U17" s="205">
        <v>49.96</v>
      </c>
      <c r="V17" s="205">
        <v>0</v>
      </c>
      <c r="W17" s="205">
        <v>10.62</v>
      </c>
      <c r="X17" s="205">
        <v>21.23</v>
      </c>
      <c r="Y17" s="205">
        <v>0</v>
      </c>
      <c r="Z17" s="205">
        <v>117.98</v>
      </c>
      <c r="AA17" s="205">
        <v>37.799999999999997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-0.14000000000000001</v>
      </c>
      <c r="AH17" s="205">
        <v>0</v>
      </c>
      <c r="AI17" s="205">
        <v>0</v>
      </c>
      <c r="AJ17" s="205">
        <v>0</v>
      </c>
      <c r="AK17" s="205">
        <v>84.02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216.53</v>
      </c>
      <c r="L18" s="205">
        <v>0</v>
      </c>
      <c r="M18" s="205">
        <v>61.55</v>
      </c>
      <c r="N18" s="205">
        <v>50.07</v>
      </c>
      <c r="O18" s="205">
        <v>70.73</v>
      </c>
      <c r="P18" s="205">
        <v>23.96</v>
      </c>
      <c r="Q18" s="205">
        <v>0</v>
      </c>
      <c r="R18" s="205">
        <v>9.2100000000000009</v>
      </c>
      <c r="S18" s="205">
        <v>5.79</v>
      </c>
      <c r="T18" s="205">
        <v>0</v>
      </c>
      <c r="U18" s="205">
        <v>49.96</v>
      </c>
      <c r="V18" s="205">
        <v>0</v>
      </c>
      <c r="W18" s="205">
        <v>10.62</v>
      </c>
      <c r="X18" s="205">
        <v>21.23</v>
      </c>
      <c r="Y18" s="205">
        <v>0</v>
      </c>
      <c r="Z18" s="205">
        <v>117.98</v>
      </c>
      <c r="AA18" s="205">
        <v>37.799999999999997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-0.14000000000000001</v>
      </c>
      <c r="AH18" s="205">
        <v>0</v>
      </c>
      <c r="AI18" s="205">
        <v>0</v>
      </c>
      <c r="AJ18" s="205">
        <v>0</v>
      </c>
      <c r="AK18" s="205">
        <v>84.02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216.53</v>
      </c>
      <c r="L19" s="205">
        <v>0</v>
      </c>
      <c r="M19" s="205">
        <v>61.55</v>
      </c>
      <c r="N19" s="205">
        <v>50.07</v>
      </c>
      <c r="O19" s="205">
        <v>70.73</v>
      </c>
      <c r="P19" s="205">
        <v>26.47</v>
      </c>
      <c r="Q19" s="205">
        <v>0</v>
      </c>
      <c r="R19" s="205">
        <v>9.2100000000000009</v>
      </c>
      <c r="S19" s="205">
        <v>5.79</v>
      </c>
      <c r="T19" s="205">
        <v>0</v>
      </c>
      <c r="U19" s="205">
        <v>49.96</v>
      </c>
      <c r="V19" s="205">
        <v>0</v>
      </c>
      <c r="W19" s="205">
        <v>10.62</v>
      </c>
      <c r="X19" s="205">
        <v>21.23</v>
      </c>
      <c r="Y19" s="205">
        <v>0</v>
      </c>
      <c r="Z19" s="205">
        <v>117.98</v>
      </c>
      <c r="AA19" s="205">
        <v>37.799999999999997</v>
      </c>
      <c r="AB19" s="205">
        <v>0</v>
      </c>
      <c r="AC19" s="205">
        <v>13.57</v>
      </c>
      <c r="AD19" s="205">
        <v>0</v>
      </c>
      <c r="AE19" s="205">
        <v>0</v>
      </c>
      <c r="AF19" s="205">
        <v>0</v>
      </c>
      <c r="AG19" s="205">
        <v>-0.14000000000000001</v>
      </c>
      <c r="AH19" s="205">
        <v>0</v>
      </c>
      <c r="AI19" s="205">
        <v>0</v>
      </c>
      <c r="AJ19" s="205">
        <v>0</v>
      </c>
      <c r="AK19" s="205">
        <v>84.02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216.53</v>
      </c>
      <c r="L20" s="205">
        <v>0</v>
      </c>
      <c r="M20" s="205">
        <v>61.55</v>
      </c>
      <c r="N20" s="205">
        <v>50.07</v>
      </c>
      <c r="O20" s="205">
        <v>70.73</v>
      </c>
      <c r="P20" s="205">
        <v>26.47</v>
      </c>
      <c r="Q20" s="205">
        <v>0</v>
      </c>
      <c r="R20" s="205">
        <v>9.2100000000000009</v>
      </c>
      <c r="S20" s="205">
        <v>5.79</v>
      </c>
      <c r="T20" s="205">
        <v>0</v>
      </c>
      <c r="U20" s="205">
        <v>49.96</v>
      </c>
      <c r="V20" s="205">
        <v>0</v>
      </c>
      <c r="W20" s="205">
        <v>10.62</v>
      </c>
      <c r="X20" s="205">
        <v>21.23</v>
      </c>
      <c r="Y20" s="205">
        <v>0</v>
      </c>
      <c r="Z20" s="205">
        <v>117.97</v>
      </c>
      <c r="AA20" s="205">
        <v>37.799999999999997</v>
      </c>
      <c r="AB20" s="205">
        <v>0</v>
      </c>
      <c r="AC20" s="205">
        <v>13.57</v>
      </c>
      <c r="AD20" s="205">
        <v>0</v>
      </c>
      <c r="AE20" s="205">
        <v>0</v>
      </c>
      <c r="AF20" s="205">
        <v>0</v>
      </c>
      <c r="AG20" s="205">
        <v>-0.14000000000000001</v>
      </c>
      <c r="AH20" s="205">
        <v>0</v>
      </c>
      <c r="AI20" s="205">
        <v>0</v>
      </c>
      <c r="AJ20" s="205">
        <v>0</v>
      </c>
      <c r="AK20" s="205">
        <v>84.02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216.53</v>
      </c>
      <c r="L21" s="205">
        <v>0</v>
      </c>
      <c r="M21" s="205">
        <v>61.55</v>
      </c>
      <c r="N21" s="205">
        <v>50.07</v>
      </c>
      <c r="O21" s="205">
        <v>70.73</v>
      </c>
      <c r="P21" s="205">
        <v>26.47</v>
      </c>
      <c r="Q21" s="205">
        <v>0</v>
      </c>
      <c r="R21" s="205">
        <v>9.2100000000000009</v>
      </c>
      <c r="S21" s="205">
        <v>5.79</v>
      </c>
      <c r="T21" s="205">
        <v>0</v>
      </c>
      <c r="U21" s="205">
        <v>49.96</v>
      </c>
      <c r="V21" s="205">
        <v>0</v>
      </c>
      <c r="W21" s="205">
        <v>10.62</v>
      </c>
      <c r="X21" s="205">
        <v>21.23</v>
      </c>
      <c r="Y21" s="205">
        <v>0</v>
      </c>
      <c r="Z21" s="205">
        <v>117.98</v>
      </c>
      <c r="AA21" s="205">
        <v>18.34</v>
      </c>
      <c r="AB21" s="205">
        <v>0</v>
      </c>
      <c r="AC21" s="205">
        <v>13.57</v>
      </c>
      <c r="AD21" s="205">
        <v>0</v>
      </c>
      <c r="AE21" s="205">
        <v>0</v>
      </c>
      <c r="AF21" s="205">
        <v>0</v>
      </c>
      <c r="AG21" s="205">
        <v>-0.14000000000000001</v>
      </c>
      <c r="AH21" s="205">
        <v>0</v>
      </c>
      <c r="AI21" s="205">
        <v>0</v>
      </c>
      <c r="AJ21" s="205">
        <v>0</v>
      </c>
      <c r="AK21" s="205">
        <v>84.02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216.53</v>
      </c>
      <c r="L22" s="205">
        <v>0</v>
      </c>
      <c r="M22" s="205">
        <v>61.55</v>
      </c>
      <c r="N22" s="205">
        <v>50.07</v>
      </c>
      <c r="O22" s="205">
        <v>70.73</v>
      </c>
      <c r="P22" s="205">
        <v>26.47</v>
      </c>
      <c r="Q22" s="205">
        <v>0</v>
      </c>
      <c r="R22" s="205">
        <v>9.2100000000000009</v>
      </c>
      <c r="S22" s="205">
        <v>5.79</v>
      </c>
      <c r="T22" s="205">
        <v>0</v>
      </c>
      <c r="U22" s="205">
        <v>49.96</v>
      </c>
      <c r="V22" s="205">
        <v>0</v>
      </c>
      <c r="W22" s="205">
        <v>10.62</v>
      </c>
      <c r="X22" s="205">
        <v>21.23</v>
      </c>
      <c r="Y22" s="205">
        <v>0</v>
      </c>
      <c r="Z22" s="205">
        <v>117.97</v>
      </c>
      <c r="AA22" s="205">
        <v>18.34</v>
      </c>
      <c r="AB22" s="205">
        <v>0</v>
      </c>
      <c r="AC22" s="205">
        <v>13.57</v>
      </c>
      <c r="AD22" s="205">
        <v>0</v>
      </c>
      <c r="AE22" s="205">
        <v>0</v>
      </c>
      <c r="AF22" s="205">
        <v>0</v>
      </c>
      <c r="AG22" s="205">
        <v>-0.14000000000000001</v>
      </c>
      <c r="AH22" s="205">
        <v>0</v>
      </c>
      <c r="AI22" s="205">
        <v>0</v>
      </c>
      <c r="AJ22" s="205">
        <v>0</v>
      </c>
      <c r="AK22" s="205">
        <v>84.02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216.53</v>
      </c>
      <c r="L23" s="205">
        <v>0</v>
      </c>
      <c r="M23" s="205">
        <v>61.55</v>
      </c>
      <c r="N23" s="205">
        <v>50.07</v>
      </c>
      <c r="O23" s="205">
        <v>70.73</v>
      </c>
      <c r="P23" s="205">
        <v>26.47</v>
      </c>
      <c r="Q23" s="205">
        <v>0</v>
      </c>
      <c r="R23" s="205">
        <v>6.54</v>
      </c>
      <c r="S23" s="205">
        <v>3.98</v>
      </c>
      <c r="T23" s="205">
        <v>0</v>
      </c>
      <c r="U23" s="205">
        <v>49.96</v>
      </c>
      <c r="V23" s="205">
        <v>0</v>
      </c>
      <c r="W23" s="205">
        <v>10.62</v>
      </c>
      <c r="X23" s="205">
        <v>21.23</v>
      </c>
      <c r="Y23" s="205">
        <v>0</v>
      </c>
      <c r="Z23" s="205">
        <v>117.97</v>
      </c>
      <c r="AA23" s="205">
        <v>18.34</v>
      </c>
      <c r="AB23" s="205">
        <v>0</v>
      </c>
      <c r="AC23" s="205">
        <v>13.57</v>
      </c>
      <c r="AD23" s="205">
        <v>0</v>
      </c>
      <c r="AE23" s="205">
        <v>0</v>
      </c>
      <c r="AF23" s="205">
        <v>0</v>
      </c>
      <c r="AG23" s="205">
        <v>-0.14000000000000001</v>
      </c>
      <c r="AH23" s="205">
        <v>0</v>
      </c>
      <c r="AI23" s="205">
        <v>0</v>
      </c>
      <c r="AJ23" s="205">
        <v>0</v>
      </c>
      <c r="AK23" s="205">
        <v>82.26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216.53</v>
      </c>
      <c r="L24" s="205">
        <v>0</v>
      </c>
      <c r="M24" s="205">
        <v>61.55</v>
      </c>
      <c r="N24" s="205">
        <v>50.07</v>
      </c>
      <c r="O24" s="205">
        <v>70.73</v>
      </c>
      <c r="P24" s="205">
        <v>26.47</v>
      </c>
      <c r="Q24" s="205">
        <v>0</v>
      </c>
      <c r="R24" s="205">
        <v>6.54</v>
      </c>
      <c r="S24" s="205">
        <v>3.98</v>
      </c>
      <c r="T24" s="205">
        <v>0</v>
      </c>
      <c r="U24" s="205">
        <v>49.96</v>
      </c>
      <c r="V24" s="205">
        <v>0</v>
      </c>
      <c r="W24" s="205">
        <v>10.62</v>
      </c>
      <c r="X24" s="205">
        <v>19.53</v>
      </c>
      <c r="Y24" s="205">
        <v>0</v>
      </c>
      <c r="Z24" s="205">
        <v>117.97</v>
      </c>
      <c r="AA24" s="205">
        <v>18.34</v>
      </c>
      <c r="AB24" s="205">
        <v>0</v>
      </c>
      <c r="AC24" s="205">
        <v>13.57</v>
      </c>
      <c r="AD24" s="205">
        <v>0</v>
      </c>
      <c r="AE24" s="205">
        <v>0</v>
      </c>
      <c r="AF24" s="205">
        <v>0</v>
      </c>
      <c r="AG24" s="205">
        <v>-0.14000000000000001</v>
      </c>
      <c r="AH24" s="205">
        <v>0</v>
      </c>
      <c r="AI24" s="205">
        <v>0</v>
      </c>
      <c r="AJ24" s="205">
        <v>0</v>
      </c>
      <c r="AK24" s="205">
        <v>82.26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216.53</v>
      </c>
      <c r="L25" s="205">
        <v>0</v>
      </c>
      <c r="M25" s="205">
        <v>61.55</v>
      </c>
      <c r="N25" s="205">
        <v>50.07</v>
      </c>
      <c r="O25" s="205">
        <v>70.73</v>
      </c>
      <c r="P25" s="205">
        <v>26.47</v>
      </c>
      <c r="Q25" s="205">
        <v>0</v>
      </c>
      <c r="R25" s="205">
        <v>6.54</v>
      </c>
      <c r="S25" s="205">
        <v>3.98</v>
      </c>
      <c r="T25" s="205">
        <v>0</v>
      </c>
      <c r="U25" s="205">
        <v>49.96</v>
      </c>
      <c r="V25" s="205">
        <v>0</v>
      </c>
      <c r="W25" s="205">
        <v>10.62</v>
      </c>
      <c r="X25" s="205">
        <v>17.66</v>
      </c>
      <c r="Y25" s="205">
        <v>0</v>
      </c>
      <c r="Z25" s="205">
        <v>117.97</v>
      </c>
      <c r="AA25" s="205">
        <v>18.34</v>
      </c>
      <c r="AB25" s="205">
        <v>0</v>
      </c>
      <c r="AC25" s="205">
        <v>13.57</v>
      </c>
      <c r="AD25" s="205">
        <v>0</v>
      </c>
      <c r="AE25" s="205">
        <v>0</v>
      </c>
      <c r="AF25" s="205">
        <v>0</v>
      </c>
      <c r="AG25" s="205">
        <v>-0.14000000000000001</v>
      </c>
      <c r="AH25" s="205">
        <v>0</v>
      </c>
      <c r="AI25" s="205">
        <v>0</v>
      </c>
      <c r="AJ25" s="205">
        <v>0</v>
      </c>
      <c r="AK25" s="205">
        <v>82.26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216.53</v>
      </c>
      <c r="L26" s="205">
        <v>0</v>
      </c>
      <c r="M26" s="205">
        <v>61.55</v>
      </c>
      <c r="N26" s="205">
        <v>50.07</v>
      </c>
      <c r="O26" s="205">
        <v>70.73</v>
      </c>
      <c r="P26" s="205">
        <v>26.47</v>
      </c>
      <c r="Q26" s="205">
        <v>0</v>
      </c>
      <c r="R26" s="205">
        <v>6.54</v>
      </c>
      <c r="S26" s="205">
        <v>3.98</v>
      </c>
      <c r="T26" s="205">
        <v>0</v>
      </c>
      <c r="U26" s="205">
        <v>49.96</v>
      </c>
      <c r="V26" s="205">
        <v>0</v>
      </c>
      <c r="W26" s="205">
        <v>10.62</v>
      </c>
      <c r="X26" s="205">
        <v>17.66</v>
      </c>
      <c r="Y26" s="205">
        <v>0</v>
      </c>
      <c r="Z26" s="205">
        <v>114.33</v>
      </c>
      <c r="AA26" s="205">
        <v>16.510000000000002</v>
      </c>
      <c r="AB26" s="205">
        <v>0</v>
      </c>
      <c r="AC26" s="205">
        <v>13.57</v>
      </c>
      <c r="AD26" s="205">
        <v>0</v>
      </c>
      <c r="AE26" s="205">
        <v>0</v>
      </c>
      <c r="AF26" s="205">
        <v>0</v>
      </c>
      <c r="AG26" s="205">
        <v>-0.14000000000000001</v>
      </c>
      <c r="AH26" s="205">
        <v>0</v>
      </c>
      <c r="AI26" s="205">
        <v>0</v>
      </c>
      <c r="AJ26" s="205">
        <v>0</v>
      </c>
      <c r="AK26" s="205">
        <v>82.26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213.58</v>
      </c>
      <c r="L27" s="205">
        <v>0</v>
      </c>
      <c r="M27" s="205">
        <v>61.55</v>
      </c>
      <c r="N27" s="205">
        <v>50.07</v>
      </c>
      <c r="O27" s="205">
        <v>70.73</v>
      </c>
      <c r="P27" s="205">
        <v>26.46</v>
      </c>
      <c r="Q27" s="205">
        <v>0</v>
      </c>
      <c r="R27" s="205">
        <v>0</v>
      </c>
      <c r="S27" s="205">
        <v>0</v>
      </c>
      <c r="T27" s="205">
        <v>0</v>
      </c>
      <c r="U27" s="205">
        <v>49.96</v>
      </c>
      <c r="V27" s="205">
        <v>0</v>
      </c>
      <c r="W27" s="205">
        <v>10.24</v>
      </c>
      <c r="X27" s="205">
        <v>17.27</v>
      </c>
      <c r="Y27" s="205">
        <v>0</v>
      </c>
      <c r="Z27" s="205">
        <v>117.97</v>
      </c>
      <c r="AA27" s="205">
        <v>18.34</v>
      </c>
      <c r="AB27" s="205">
        <v>0</v>
      </c>
      <c r="AC27" s="205">
        <v>13.57</v>
      </c>
      <c r="AD27" s="205">
        <v>0</v>
      </c>
      <c r="AE27" s="205">
        <v>0</v>
      </c>
      <c r="AF27" s="205">
        <v>0</v>
      </c>
      <c r="AG27" s="205">
        <v>-0.14000000000000001</v>
      </c>
      <c r="AH27" s="205">
        <v>0</v>
      </c>
      <c r="AI27" s="205">
        <v>0</v>
      </c>
      <c r="AJ27" s="205">
        <v>0</v>
      </c>
      <c r="AK27" s="205">
        <v>82.26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9.0399999999999991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213.58</v>
      </c>
      <c r="L28" s="205">
        <v>0</v>
      </c>
      <c r="M28" s="205">
        <v>61.55</v>
      </c>
      <c r="N28" s="205">
        <v>50.07</v>
      </c>
      <c r="O28" s="205">
        <v>70.73</v>
      </c>
      <c r="P28" s="205">
        <v>26.46</v>
      </c>
      <c r="Q28" s="205">
        <v>0</v>
      </c>
      <c r="R28" s="205">
        <v>0</v>
      </c>
      <c r="S28" s="205">
        <v>0</v>
      </c>
      <c r="T28" s="205">
        <v>0</v>
      </c>
      <c r="U28" s="205">
        <v>49.96</v>
      </c>
      <c r="V28" s="205">
        <v>0</v>
      </c>
      <c r="W28" s="205">
        <v>10.24</v>
      </c>
      <c r="X28" s="205">
        <v>16.68</v>
      </c>
      <c r="Y28" s="205">
        <v>0</v>
      </c>
      <c r="Z28" s="205">
        <v>117.97</v>
      </c>
      <c r="AA28" s="205">
        <v>18.34</v>
      </c>
      <c r="AB28" s="205">
        <v>0</v>
      </c>
      <c r="AC28" s="205">
        <v>13.57</v>
      </c>
      <c r="AD28" s="205">
        <v>0</v>
      </c>
      <c r="AE28" s="205">
        <v>0</v>
      </c>
      <c r="AF28" s="205">
        <v>0</v>
      </c>
      <c r="AG28" s="205">
        <v>-0.14000000000000001</v>
      </c>
      <c r="AH28" s="205">
        <v>0</v>
      </c>
      <c r="AI28" s="205">
        <v>0</v>
      </c>
      <c r="AJ28" s="205">
        <v>0</v>
      </c>
      <c r="AK28" s="205">
        <v>82.26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16.84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213.58</v>
      </c>
      <c r="L29" s="205">
        <v>0</v>
      </c>
      <c r="M29" s="205">
        <v>61.55</v>
      </c>
      <c r="N29" s="205">
        <v>50.07</v>
      </c>
      <c r="O29" s="205">
        <v>70.73</v>
      </c>
      <c r="P29" s="205">
        <v>26.46</v>
      </c>
      <c r="Q29" s="205">
        <v>0</v>
      </c>
      <c r="R29" s="205">
        <v>0</v>
      </c>
      <c r="S29" s="205">
        <v>0</v>
      </c>
      <c r="T29" s="205">
        <v>0</v>
      </c>
      <c r="U29" s="205">
        <v>49.96</v>
      </c>
      <c r="V29" s="205">
        <v>4.21</v>
      </c>
      <c r="W29" s="205">
        <v>9.06</v>
      </c>
      <c r="X29" s="205">
        <v>11.41</v>
      </c>
      <c r="Y29" s="205">
        <v>0</v>
      </c>
      <c r="Z29" s="205">
        <v>117.97</v>
      </c>
      <c r="AA29" s="205">
        <v>38.24</v>
      </c>
      <c r="AB29" s="205">
        <v>0</v>
      </c>
      <c r="AC29" s="205">
        <v>13.57</v>
      </c>
      <c r="AD29" s="205">
        <v>0</v>
      </c>
      <c r="AE29" s="205">
        <v>0</v>
      </c>
      <c r="AF29" s="205">
        <v>0</v>
      </c>
      <c r="AG29" s="205">
        <v>-0.14000000000000001</v>
      </c>
      <c r="AH29" s="205">
        <v>0</v>
      </c>
      <c r="AI29" s="205">
        <v>0</v>
      </c>
      <c r="AJ29" s="205">
        <v>0</v>
      </c>
      <c r="AK29" s="205">
        <v>82.26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29.85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213.58</v>
      </c>
      <c r="L30" s="205">
        <v>0</v>
      </c>
      <c r="M30" s="205">
        <v>61.55</v>
      </c>
      <c r="N30" s="205">
        <v>50.07</v>
      </c>
      <c r="O30" s="205">
        <v>70.73</v>
      </c>
      <c r="P30" s="205">
        <v>26.46</v>
      </c>
      <c r="Q30" s="205">
        <v>0</v>
      </c>
      <c r="R30" s="205">
        <v>0</v>
      </c>
      <c r="S30" s="205">
        <v>0</v>
      </c>
      <c r="T30" s="205">
        <v>0</v>
      </c>
      <c r="U30" s="205">
        <v>49.96</v>
      </c>
      <c r="V30" s="205">
        <v>4.21</v>
      </c>
      <c r="W30" s="205">
        <v>9.06</v>
      </c>
      <c r="X30" s="205">
        <v>11.41</v>
      </c>
      <c r="Y30" s="205">
        <v>0</v>
      </c>
      <c r="Z30" s="205">
        <v>117.97</v>
      </c>
      <c r="AA30" s="205">
        <v>38.24</v>
      </c>
      <c r="AB30" s="205">
        <v>0</v>
      </c>
      <c r="AC30" s="205">
        <v>13.57</v>
      </c>
      <c r="AD30" s="205">
        <v>0</v>
      </c>
      <c r="AE30" s="205">
        <v>0</v>
      </c>
      <c r="AF30" s="205">
        <v>0</v>
      </c>
      <c r="AG30" s="205">
        <v>-0.14000000000000001</v>
      </c>
      <c r="AH30" s="205">
        <v>0</v>
      </c>
      <c r="AI30" s="205">
        <v>0</v>
      </c>
      <c r="AJ30" s="205">
        <v>0</v>
      </c>
      <c r="AK30" s="205">
        <v>82.26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46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197.58</v>
      </c>
      <c r="L31" s="205">
        <v>0</v>
      </c>
      <c r="M31" s="205">
        <v>61.55</v>
      </c>
      <c r="N31" s="205">
        <v>50.07</v>
      </c>
      <c r="O31" s="205">
        <v>70.73</v>
      </c>
      <c r="P31" s="205">
        <v>26.46</v>
      </c>
      <c r="Q31" s="205">
        <v>0</v>
      </c>
      <c r="R31" s="205">
        <v>0</v>
      </c>
      <c r="S31" s="205">
        <v>0</v>
      </c>
      <c r="T31" s="205">
        <v>0</v>
      </c>
      <c r="U31" s="205">
        <v>49.96</v>
      </c>
      <c r="V31" s="205">
        <v>5.27</v>
      </c>
      <c r="W31" s="205">
        <v>10.62</v>
      </c>
      <c r="X31" s="205">
        <v>11.41</v>
      </c>
      <c r="Y31" s="205">
        <v>0</v>
      </c>
      <c r="Z31" s="205">
        <v>117.97</v>
      </c>
      <c r="AA31" s="205">
        <v>38.24</v>
      </c>
      <c r="AB31" s="205">
        <v>0</v>
      </c>
      <c r="AC31" s="205">
        <v>3.53</v>
      </c>
      <c r="AD31" s="205">
        <v>0</v>
      </c>
      <c r="AE31" s="205">
        <v>0</v>
      </c>
      <c r="AF31" s="205">
        <v>0</v>
      </c>
      <c r="AG31" s="205">
        <v>-0.14000000000000001</v>
      </c>
      <c r="AH31" s="205">
        <v>0</v>
      </c>
      <c r="AI31" s="205">
        <v>0</v>
      </c>
      <c r="AJ31" s="205">
        <v>0</v>
      </c>
      <c r="AK31" s="205">
        <v>78.959999999999994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46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197.58</v>
      </c>
      <c r="L32" s="205">
        <v>0</v>
      </c>
      <c r="M32" s="205">
        <v>61.55</v>
      </c>
      <c r="N32" s="205">
        <v>50.07</v>
      </c>
      <c r="O32" s="205">
        <v>70.73</v>
      </c>
      <c r="P32" s="205">
        <v>26.46</v>
      </c>
      <c r="Q32" s="205">
        <v>0</v>
      </c>
      <c r="R32" s="205">
        <v>0</v>
      </c>
      <c r="S32" s="205">
        <v>0</v>
      </c>
      <c r="T32" s="205">
        <v>0</v>
      </c>
      <c r="U32" s="205">
        <v>49.96</v>
      </c>
      <c r="V32" s="205">
        <v>5.27</v>
      </c>
      <c r="W32" s="205">
        <v>10.62</v>
      </c>
      <c r="X32" s="205">
        <v>11.41</v>
      </c>
      <c r="Y32" s="205">
        <v>0</v>
      </c>
      <c r="Z32" s="205">
        <v>117.97</v>
      </c>
      <c r="AA32" s="205">
        <v>38.24</v>
      </c>
      <c r="AB32" s="205">
        <v>0</v>
      </c>
      <c r="AC32" s="205">
        <v>3.53</v>
      </c>
      <c r="AD32" s="205">
        <v>0</v>
      </c>
      <c r="AE32" s="205">
        <v>0</v>
      </c>
      <c r="AF32" s="205">
        <v>0</v>
      </c>
      <c r="AG32" s="205">
        <v>-0.14000000000000001</v>
      </c>
      <c r="AH32" s="205">
        <v>0</v>
      </c>
      <c r="AI32" s="205">
        <v>0</v>
      </c>
      <c r="AJ32" s="205">
        <v>0</v>
      </c>
      <c r="AK32" s="205">
        <v>78.959999999999994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46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197.58</v>
      </c>
      <c r="L33" s="205">
        <v>0</v>
      </c>
      <c r="M33" s="205">
        <v>61.55</v>
      </c>
      <c r="N33" s="205">
        <v>50.07</v>
      </c>
      <c r="O33" s="205">
        <v>70.73</v>
      </c>
      <c r="P33" s="205">
        <v>26.46</v>
      </c>
      <c r="Q33" s="205">
        <v>0</v>
      </c>
      <c r="R33" s="205">
        <v>0</v>
      </c>
      <c r="S33" s="205">
        <v>0</v>
      </c>
      <c r="T33" s="205">
        <v>0</v>
      </c>
      <c r="U33" s="205">
        <v>49.96</v>
      </c>
      <c r="V33" s="205">
        <v>4.24</v>
      </c>
      <c r="W33" s="205">
        <v>9.06</v>
      </c>
      <c r="X33" s="205">
        <v>11.41</v>
      </c>
      <c r="Y33" s="205">
        <v>0</v>
      </c>
      <c r="Z33" s="205">
        <v>117.97</v>
      </c>
      <c r="AA33" s="205">
        <v>38.24</v>
      </c>
      <c r="AB33" s="205">
        <v>0</v>
      </c>
      <c r="AC33" s="205">
        <v>13.57</v>
      </c>
      <c r="AD33" s="205">
        <v>0</v>
      </c>
      <c r="AE33" s="205">
        <v>0</v>
      </c>
      <c r="AF33" s="205">
        <v>0</v>
      </c>
      <c r="AG33" s="205">
        <v>-0.14000000000000001</v>
      </c>
      <c r="AH33" s="205">
        <v>0</v>
      </c>
      <c r="AI33" s="205">
        <v>0</v>
      </c>
      <c r="AJ33" s="205">
        <v>0</v>
      </c>
      <c r="AK33" s="205">
        <v>81.53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46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197.58</v>
      </c>
      <c r="L34" s="205">
        <v>0</v>
      </c>
      <c r="M34" s="205">
        <v>61.55</v>
      </c>
      <c r="N34" s="205">
        <v>50.07</v>
      </c>
      <c r="O34" s="205">
        <v>70.73</v>
      </c>
      <c r="P34" s="205">
        <v>26.46</v>
      </c>
      <c r="Q34" s="205">
        <v>0</v>
      </c>
      <c r="R34" s="205">
        <v>0</v>
      </c>
      <c r="S34" s="205">
        <v>0</v>
      </c>
      <c r="T34" s="205">
        <v>0</v>
      </c>
      <c r="U34" s="205">
        <v>49.96</v>
      </c>
      <c r="V34" s="205">
        <v>4.24</v>
      </c>
      <c r="W34" s="205">
        <v>9.06</v>
      </c>
      <c r="X34" s="205">
        <v>11.41</v>
      </c>
      <c r="Y34" s="205">
        <v>0</v>
      </c>
      <c r="Z34" s="205">
        <v>117.97</v>
      </c>
      <c r="AA34" s="205">
        <v>38.24</v>
      </c>
      <c r="AB34" s="205">
        <v>0</v>
      </c>
      <c r="AC34" s="205">
        <v>3.53</v>
      </c>
      <c r="AD34" s="205">
        <v>0</v>
      </c>
      <c r="AE34" s="205">
        <v>0</v>
      </c>
      <c r="AF34" s="205">
        <v>0</v>
      </c>
      <c r="AG34" s="205">
        <v>-0.14000000000000001</v>
      </c>
      <c r="AH34" s="205">
        <v>0</v>
      </c>
      <c r="AI34" s="205">
        <v>0</v>
      </c>
      <c r="AJ34" s="205">
        <v>0</v>
      </c>
      <c r="AK34" s="205">
        <v>81.53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46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197.58</v>
      </c>
      <c r="L35" s="205">
        <v>0</v>
      </c>
      <c r="M35" s="205">
        <v>61.55</v>
      </c>
      <c r="N35" s="205">
        <v>50.07</v>
      </c>
      <c r="O35" s="205">
        <v>70.73</v>
      </c>
      <c r="P35" s="205">
        <v>26.46</v>
      </c>
      <c r="Q35" s="205">
        <v>0</v>
      </c>
      <c r="R35" s="205">
        <v>0</v>
      </c>
      <c r="S35" s="205">
        <v>0</v>
      </c>
      <c r="T35" s="205">
        <v>0</v>
      </c>
      <c r="U35" s="205">
        <v>49.96</v>
      </c>
      <c r="V35" s="205">
        <v>4.2699999999999996</v>
      </c>
      <c r="W35" s="205">
        <v>6.65</v>
      </c>
      <c r="X35" s="205">
        <v>12</v>
      </c>
      <c r="Y35" s="205">
        <v>0</v>
      </c>
      <c r="Z35" s="205">
        <v>117.97</v>
      </c>
      <c r="AA35" s="205">
        <v>38.24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-0.14000000000000001</v>
      </c>
      <c r="AH35" s="205">
        <v>0</v>
      </c>
      <c r="AI35" s="205">
        <v>0</v>
      </c>
      <c r="AJ35" s="205">
        <v>0</v>
      </c>
      <c r="AK35" s="205">
        <v>78.959999999999994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46.5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213.58</v>
      </c>
      <c r="L36" s="205">
        <v>0</v>
      </c>
      <c r="M36" s="205">
        <v>61.55</v>
      </c>
      <c r="N36" s="205">
        <v>50.07</v>
      </c>
      <c r="O36" s="205">
        <v>70.73</v>
      </c>
      <c r="P36" s="205">
        <v>26.46</v>
      </c>
      <c r="Q36" s="205">
        <v>0</v>
      </c>
      <c r="R36" s="205">
        <v>0</v>
      </c>
      <c r="S36" s="205">
        <v>0</v>
      </c>
      <c r="T36" s="205">
        <v>0</v>
      </c>
      <c r="U36" s="205">
        <v>49.96</v>
      </c>
      <c r="V36" s="205">
        <v>4.37</v>
      </c>
      <c r="W36" s="205">
        <v>7.84</v>
      </c>
      <c r="X36" s="205">
        <v>17.27</v>
      </c>
      <c r="Y36" s="205">
        <v>0</v>
      </c>
      <c r="Z36" s="205">
        <v>117.97</v>
      </c>
      <c r="AA36" s="205">
        <v>38.24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-0.14000000000000001</v>
      </c>
      <c r="AH36" s="205">
        <v>0</v>
      </c>
      <c r="AI36" s="205">
        <v>0</v>
      </c>
      <c r="AJ36" s="205">
        <v>0</v>
      </c>
      <c r="AK36" s="205">
        <v>82.26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46.5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213.58</v>
      </c>
      <c r="L37" s="205">
        <v>0</v>
      </c>
      <c r="M37" s="205">
        <v>61.55</v>
      </c>
      <c r="N37" s="205">
        <v>50.07</v>
      </c>
      <c r="O37" s="205">
        <v>70.73</v>
      </c>
      <c r="P37" s="205">
        <v>26.32</v>
      </c>
      <c r="Q37" s="205">
        <v>0</v>
      </c>
      <c r="R37" s="205">
        <v>0</v>
      </c>
      <c r="S37" s="205">
        <v>0</v>
      </c>
      <c r="T37" s="205">
        <v>0</v>
      </c>
      <c r="U37" s="205">
        <v>49.96</v>
      </c>
      <c r="V37" s="205">
        <v>4.4000000000000004</v>
      </c>
      <c r="W37" s="205">
        <v>7.92</v>
      </c>
      <c r="X37" s="205">
        <v>17.27</v>
      </c>
      <c r="Y37" s="205">
        <v>0</v>
      </c>
      <c r="Z37" s="205">
        <v>117.97</v>
      </c>
      <c r="AA37" s="205">
        <v>37.479999999999997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-0.14000000000000001</v>
      </c>
      <c r="AH37" s="205">
        <v>0</v>
      </c>
      <c r="AI37" s="205">
        <v>0</v>
      </c>
      <c r="AJ37" s="205">
        <v>0</v>
      </c>
      <c r="AK37" s="205">
        <v>82.26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46.5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213.58</v>
      </c>
      <c r="L38" s="205">
        <v>0</v>
      </c>
      <c r="M38" s="205">
        <v>61.55</v>
      </c>
      <c r="N38" s="205">
        <v>50.07</v>
      </c>
      <c r="O38" s="205">
        <v>70.73</v>
      </c>
      <c r="P38" s="205">
        <v>26.32</v>
      </c>
      <c r="Q38" s="205">
        <v>0</v>
      </c>
      <c r="R38" s="205">
        <v>0</v>
      </c>
      <c r="S38" s="205">
        <v>0</v>
      </c>
      <c r="T38" s="205">
        <v>0</v>
      </c>
      <c r="U38" s="205">
        <v>49.96</v>
      </c>
      <c r="V38" s="205">
        <v>4.4000000000000004</v>
      </c>
      <c r="W38" s="205">
        <v>8.01</v>
      </c>
      <c r="X38" s="205">
        <v>17.27</v>
      </c>
      <c r="Y38" s="205">
        <v>0</v>
      </c>
      <c r="Z38" s="205">
        <v>117.97</v>
      </c>
      <c r="AA38" s="205">
        <v>37.479999999999997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-0.14000000000000001</v>
      </c>
      <c r="AH38" s="205">
        <v>0</v>
      </c>
      <c r="AI38" s="205">
        <v>0</v>
      </c>
      <c r="AJ38" s="205">
        <v>0</v>
      </c>
      <c r="AK38" s="205">
        <v>82.26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46.5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213.58</v>
      </c>
      <c r="L39" s="205">
        <v>0</v>
      </c>
      <c r="M39" s="205">
        <v>61.55</v>
      </c>
      <c r="N39" s="205">
        <v>50.07</v>
      </c>
      <c r="O39" s="205">
        <v>70.73</v>
      </c>
      <c r="P39" s="205">
        <v>26.32</v>
      </c>
      <c r="Q39" s="205">
        <v>0</v>
      </c>
      <c r="R39" s="205">
        <v>0</v>
      </c>
      <c r="S39" s="205">
        <v>0</v>
      </c>
      <c r="T39" s="205">
        <v>0</v>
      </c>
      <c r="U39" s="205">
        <v>49.96</v>
      </c>
      <c r="V39" s="205">
        <v>3.33</v>
      </c>
      <c r="W39" s="205">
        <v>8.01</v>
      </c>
      <c r="X39" s="205">
        <v>18.43</v>
      </c>
      <c r="Y39" s="205">
        <v>0</v>
      </c>
      <c r="Z39" s="205">
        <v>117.97</v>
      </c>
      <c r="AA39" s="205">
        <v>17.87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-0.14000000000000001</v>
      </c>
      <c r="AH39" s="205">
        <v>0</v>
      </c>
      <c r="AI39" s="205">
        <v>0</v>
      </c>
      <c r="AJ39" s="205">
        <v>0</v>
      </c>
      <c r="AK39" s="205">
        <v>82.26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46.5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213.58</v>
      </c>
      <c r="L40" s="205">
        <v>0</v>
      </c>
      <c r="M40" s="205">
        <v>61.55</v>
      </c>
      <c r="N40" s="205">
        <v>50.07</v>
      </c>
      <c r="O40" s="205">
        <v>70.73</v>
      </c>
      <c r="P40" s="205">
        <v>26.32</v>
      </c>
      <c r="Q40" s="205">
        <v>0</v>
      </c>
      <c r="R40" s="205">
        <v>0</v>
      </c>
      <c r="S40" s="205">
        <v>0</v>
      </c>
      <c r="T40" s="205">
        <v>0</v>
      </c>
      <c r="U40" s="205">
        <v>49.96</v>
      </c>
      <c r="V40" s="205">
        <v>3.33</v>
      </c>
      <c r="W40" s="205">
        <v>8.01</v>
      </c>
      <c r="X40" s="205">
        <v>18.43</v>
      </c>
      <c r="Y40" s="205">
        <v>0</v>
      </c>
      <c r="Z40" s="205">
        <v>117.97</v>
      </c>
      <c r="AA40" s="205">
        <v>17.87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-0.14000000000000001</v>
      </c>
      <c r="AH40" s="205">
        <v>0</v>
      </c>
      <c r="AI40" s="205">
        <v>0</v>
      </c>
      <c r="AJ40" s="205">
        <v>0</v>
      </c>
      <c r="AK40" s="205">
        <v>82.26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46.5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213.58</v>
      </c>
      <c r="L41" s="205">
        <v>0</v>
      </c>
      <c r="M41" s="205">
        <v>61.55</v>
      </c>
      <c r="N41" s="205">
        <v>50.07</v>
      </c>
      <c r="O41" s="205">
        <v>70.73</v>
      </c>
      <c r="P41" s="205">
        <v>26.32</v>
      </c>
      <c r="Q41" s="205">
        <v>0</v>
      </c>
      <c r="R41" s="205">
        <v>17.97</v>
      </c>
      <c r="S41" s="205">
        <v>11.17</v>
      </c>
      <c r="T41" s="205">
        <v>0</v>
      </c>
      <c r="U41" s="205">
        <v>49.96</v>
      </c>
      <c r="V41" s="205">
        <v>5.12</v>
      </c>
      <c r="W41" s="205">
        <v>8.01</v>
      </c>
      <c r="X41" s="205">
        <v>19.059999999999999</v>
      </c>
      <c r="Y41" s="205">
        <v>0</v>
      </c>
      <c r="Z41" s="205">
        <v>117.97</v>
      </c>
      <c r="AA41" s="205">
        <v>38.24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-0.14000000000000001</v>
      </c>
      <c r="AH41" s="205">
        <v>0</v>
      </c>
      <c r="AI41" s="205">
        <v>0</v>
      </c>
      <c r="AJ41" s="205">
        <v>0</v>
      </c>
      <c r="AK41" s="205">
        <v>99.62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46.5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213.58</v>
      </c>
      <c r="L42" s="205">
        <v>0</v>
      </c>
      <c r="M42" s="205">
        <v>61.55</v>
      </c>
      <c r="N42" s="205">
        <v>50.07</v>
      </c>
      <c r="O42" s="205">
        <v>70.73</v>
      </c>
      <c r="P42" s="205">
        <v>26.32</v>
      </c>
      <c r="Q42" s="205">
        <v>0</v>
      </c>
      <c r="R42" s="205">
        <v>17.97</v>
      </c>
      <c r="S42" s="205">
        <v>11.17</v>
      </c>
      <c r="T42" s="205">
        <v>0</v>
      </c>
      <c r="U42" s="205">
        <v>49.96</v>
      </c>
      <c r="V42" s="205">
        <v>5.12</v>
      </c>
      <c r="W42" s="205">
        <v>8.01</v>
      </c>
      <c r="X42" s="205">
        <v>19.059999999999999</v>
      </c>
      <c r="Y42" s="205">
        <v>0</v>
      </c>
      <c r="Z42" s="205">
        <v>117.97</v>
      </c>
      <c r="AA42" s="205">
        <v>38.24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-0.14000000000000001</v>
      </c>
      <c r="AH42" s="205">
        <v>0</v>
      </c>
      <c r="AI42" s="205">
        <v>0</v>
      </c>
      <c r="AJ42" s="205">
        <v>0</v>
      </c>
      <c r="AK42" s="205">
        <v>99.62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46.5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213.58</v>
      </c>
      <c r="L43" s="205">
        <v>0</v>
      </c>
      <c r="M43" s="205">
        <v>61.55</v>
      </c>
      <c r="N43" s="205">
        <v>50.07</v>
      </c>
      <c r="O43" s="205">
        <v>70.73</v>
      </c>
      <c r="P43" s="205">
        <v>26.32</v>
      </c>
      <c r="Q43" s="205">
        <v>0</v>
      </c>
      <c r="R43" s="205">
        <v>3.2</v>
      </c>
      <c r="S43" s="205">
        <v>0.97</v>
      </c>
      <c r="T43" s="205">
        <v>0</v>
      </c>
      <c r="U43" s="205">
        <v>49.96</v>
      </c>
      <c r="V43" s="205">
        <v>5.12</v>
      </c>
      <c r="W43" s="205">
        <v>8.41</v>
      </c>
      <c r="X43" s="205">
        <v>18.39</v>
      </c>
      <c r="Y43" s="205">
        <v>0</v>
      </c>
      <c r="Z43" s="205">
        <v>117.97</v>
      </c>
      <c r="AA43" s="205">
        <v>38.24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-0.14000000000000001</v>
      </c>
      <c r="AH43" s="205">
        <v>0</v>
      </c>
      <c r="AI43" s="205">
        <v>0</v>
      </c>
      <c r="AJ43" s="205">
        <v>0</v>
      </c>
      <c r="AK43" s="205">
        <v>84.02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46.5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213.58</v>
      </c>
      <c r="L44" s="205">
        <v>0</v>
      </c>
      <c r="M44" s="205">
        <v>61.55</v>
      </c>
      <c r="N44" s="205">
        <v>50.07</v>
      </c>
      <c r="O44" s="205">
        <v>70.73</v>
      </c>
      <c r="P44" s="205">
        <v>26.32</v>
      </c>
      <c r="Q44" s="205">
        <v>0</v>
      </c>
      <c r="R44" s="205">
        <v>0</v>
      </c>
      <c r="S44" s="205">
        <v>0</v>
      </c>
      <c r="T44" s="205">
        <v>0</v>
      </c>
      <c r="U44" s="205">
        <v>49.96</v>
      </c>
      <c r="V44" s="205">
        <v>5.12</v>
      </c>
      <c r="W44" s="205">
        <v>8.41</v>
      </c>
      <c r="X44" s="205">
        <v>18.39</v>
      </c>
      <c r="Y44" s="205">
        <v>0</v>
      </c>
      <c r="Z44" s="205">
        <v>117.97</v>
      </c>
      <c r="AA44" s="205">
        <v>38.24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-0.14000000000000001</v>
      </c>
      <c r="AH44" s="205">
        <v>0</v>
      </c>
      <c r="AI44" s="205">
        <v>0</v>
      </c>
      <c r="AJ44" s="205">
        <v>0</v>
      </c>
      <c r="AK44" s="205">
        <v>84.02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46.5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213.58</v>
      </c>
      <c r="L45" s="205">
        <v>0</v>
      </c>
      <c r="M45" s="205">
        <v>61.55</v>
      </c>
      <c r="N45" s="205">
        <v>50.07</v>
      </c>
      <c r="O45" s="205">
        <v>70.73</v>
      </c>
      <c r="P45" s="205">
        <v>26.33</v>
      </c>
      <c r="Q45" s="205">
        <v>0</v>
      </c>
      <c r="R45" s="205">
        <v>0</v>
      </c>
      <c r="S45" s="205">
        <v>0</v>
      </c>
      <c r="T45" s="205">
        <v>0</v>
      </c>
      <c r="U45" s="205">
        <v>49.96</v>
      </c>
      <c r="V45" s="205">
        <v>4.4400000000000004</v>
      </c>
      <c r="W45" s="205">
        <v>10.62</v>
      </c>
      <c r="X45" s="205">
        <v>18.47</v>
      </c>
      <c r="Y45" s="205">
        <v>0</v>
      </c>
      <c r="Z45" s="205">
        <v>117.97</v>
      </c>
      <c r="AA45" s="205">
        <v>38.24</v>
      </c>
      <c r="AB45" s="205">
        <v>0</v>
      </c>
      <c r="AC45" s="205">
        <v>12.92</v>
      </c>
      <c r="AD45" s="205">
        <v>0</v>
      </c>
      <c r="AE45" s="205">
        <v>0</v>
      </c>
      <c r="AF45" s="205">
        <v>0</v>
      </c>
      <c r="AG45" s="205">
        <v>-0.14000000000000001</v>
      </c>
      <c r="AH45" s="205">
        <v>0</v>
      </c>
      <c r="AI45" s="205">
        <v>0</v>
      </c>
      <c r="AJ45" s="205">
        <v>0</v>
      </c>
      <c r="AK45" s="205">
        <v>84.02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46.5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213.58</v>
      </c>
      <c r="L46" s="205">
        <v>0</v>
      </c>
      <c r="M46" s="205">
        <v>61.55</v>
      </c>
      <c r="N46" s="205">
        <v>50.07</v>
      </c>
      <c r="O46" s="205">
        <v>70.73</v>
      </c>
      <c r="P46" s="205">
        <v>26.33</v>
      </c>
      <c r="Q46" s="205">
        <v>0</v>
      </c>
      <c r="R46" s="205">
        <v>0</v>
      </c>
      <c r="S46" s="205">
        <v>2.4</v>
      </c>
      <c r="T46" s="205">
        <v>0</v>
      </c>
      <c r="U46" s="205">
        <v>49.96</v>
      </c>
      <c r="V46" s="205">
        <v>4.4400000000000004</v>
      </c>
      <c r="W46" s="205">
        <v>10.62</v>
      </c>
      <c r="X46" s="205">
        <v>18.47</v>
      </c>
      <c r="Y46" s="205">
        <v>0</v>
      </c>
      <c r="Z46" s="205">
        <v>117.97</v>
      </c>
      <c r="AA46" s="205">
        <v>38.24</v>
      </c>
      <c r="AB46" s="205">
        <v>0</v>
      </c>
      <c r="AC46" s="205">
        <v>12.92</v>
      </c>
      <c r="AD46" s="205">
        <v>0</v>
      </c>
      <c r="AE46" s="205">
        <v>0</v>
      </c>
      <c r="AF46" s="205">
        <v>0</v>
      </c>
      <c r="AG46" s="205">
        <v>-0.14000000000000001</v>
      </c>
      <c r="AH46" s="205">
        <v>0</v>
      </c>
      <c r="AI46" s="205">
        <v>0</v>
      </c>
      <c r="AJ46" s="205">
        <v>0</v>
      </c>
      <c r="AK46" s="205">
        <v>84.02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46.5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213.58</v>
      </c>
      <c r="L47" s="205">
        <v>0</v>
      </c>
      <c r="M47" s="205">
        <v>61.55</v>
      </c>
      <c r="N47" s="205">
        <v>50.07</v>
      </c>
      <c r="O47" s="205">
        <v>70.73</v>
      </c>
      <c r="P47" s="205">
        <v>26.33</v>
      </c>
      <c r="Q47" s="205">
        <v>0</v>
      </c>
      <c r="R47" s="205">
        <v>0</v>
      </c>
      <c r="S47" s="205">
        <v>1.35</v>
      </c>
      <c r="T47" s="205">
        <v>0</v>
      </c>
      <c r="U47" s="205">
        <v>49.96</v>
      </c>
      <c r="V47" s="205">
        <v>5.37</v>
      </c>
      <c r="W47" s="205">
        <v>8.17</v>
      </c>
      <c r="X47" s="205">
        <v>18.38</v>
      </c>
      <c r="Y47" s="205">
        <v>0</v>
      </c>
      <c r="Z47" s="205">
        <v>117.97</v>
      </c>
      <c r="AA47" s="205">
        <v>38.24</v>
      </c>
      <c r="AB47" s="205">
        <v>0</v>
      </c>
      <c r="AC47" s="205">
        <v>12.28</v>
      </c>
      <c r="AD47" s="205">
        <v>0</v>
      </c>
      <c r="AE47" s="205">
        <v>0</v>
      </c>
      <c r="AF47" s="205">
        <v>0</v>
      </c>
      <c r="AG47" s="205">
        <v>-0.14000000000000001</v>
      </c>
      <c r="AH47" s="205">
        <v>0</v>
      </c>
      <c r="AI47" s="205">
        <v>0</v>
      </c>
      <c r="AJ47" s="205">
        <v>0</v>
      </c>
      <c r="AK47" s="205">
        <v>84.02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46.5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213.58</v>
      </c>
      <c r="L48" s="205">
        <v>0</v>
      </c>
      <c r="M48" s="205">
        <v>61.55</v>
      </c>
      <c r="N48" s="205">
        <v>50.07</v>
      </c>
      <c r="O48" s="205">
        <v>70.73</v>
      </c>
      <c r="P48" s="205">
        <v>26.33</v>
      </c>
      <c r="Q48" s="205">
        <v>0</v>
      </c>
      <c r="R48" s="205">
        <v>0</v>
      </c>
      <c r="S48" s="205">
        <v>1.35</v>
      </c>
      <c r="T48" s="205">
        <v>0</v>
      </c>
      <c r="U48" s="205">
        <v>49.96</v>
      </c>
      <c r="V48" s="205">
        <v>5.37</v>
      </c>
      <c r="W48" s="205">
        <v>10.62</v>
      </c>
      <c r="X48" s="205">
        <v>19.11</v>
      </c>
      <c r="Y48" s="205">
        <v>0</v>
      </c>
      <c r="Z48" s="205">
        <v>117.97</v>
      </c>
      <c r="AA48" s="205">
        <v>38.24</v>
      </c>
      <c r="AB48" s="205">
        <v>0</v>
      </c>
      <c r="AC48" s="205">
        <v>12.28</v>
      </c>
      <c r="AD48" s="205">
        <v>0</v>
      </c>
      <c r="AE48" s="205">
        <v>0</v>
      </c>
      <c r="AF48" s="205">
        <v>0</v>
      </c>
      <c r="AG48" s="205">
        <v>-0.14000000000000001</v>
      </c>
      <c r="AH48" s="205">
        <v>0</v>
      </c>
      <c r="AI48" s="205">
        <v>0</v>
      </c>
      <c r="AJ48" s="205">
        <v>0</v>
      </c>
      <c r="AK48" s="205">
        <v>84.02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46.5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213.58</v>
      </c>
      <c r="L49" s="205">
        <v>0</v>
      </c>
      <c r="M49" s="205">
        <v>61.55</v>
      </c>
      <c r="N49" s="205">
        <v>50.07</v>
      </c>
      <c r="O49" s="205">
        <v>70.73</v>
      </c>
      <c r="P49" s="205">
        <v>26.33</v>
      </c>
      <c r="Q49" s="205">
        <v>0</v>
      </c>
      <c r="R49" s="205">
        <v>0</v>
      </c>
      <c r="S49" s="205">
        <v>1.87</v>
      </c>
      <c r="T49" s="205">
        <v>0</v>
      </c>
      <c r="U49" s="205">
        <v>49.96</v>
      </c>
      <c r="V49" s="205">
        <v>5.37</v>
      </c>
      <c r="W49" s="205">
        <v>10.62</v>
      </c>
      <c r="X49" s="205">
        <v>19.739999999999998</v>
      </c>
      <c r="Y49" s="205">
        <v>0</v>
      </c>
      <c r="Z49" s="205">
        <v>117.97</v>
      </c>
      <c r="AA49" s="205">
        <v>38.24</v>
      </c>
      <c r="AB49" s="205">
        <v>0</v>
      </c>
      <c r="AC49" s="205">
        <v>12.28</v>
      </c>
      <c r="AD49" s="205">
        <v>0</v>
      </c>
      <c r="AE49" s="205">
        <v>0</v>
      </c>
      <c r="AF49" s="205">
        <v>0</v>
      </c>
      <c r="AG49" s="205">
        <v>-0.14000000000000001</v>
      </c>
      <c r="AH49" s="205">
        <v>0</v>
      </c>
      <c r="AI49" s="205">
        <v>0</v>
      </c>
      <c r="AJ49" s="205">
        <v>0</v>
      </c>
      <c r="AK49" s="205">
        <v>84.02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46.5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213.58</v>
      </c>
      <c r="L50" s="205">
        <v>0</v>
      </c>
      <c r="M50" s="205">
        <v>61.55</v>
      </c>
      <c r="N50" s="205">
        <v>50.07</v>
      </c>
      <c r="O50" s="205">
        <v>70.73</v>
      </c>
      <c r="P50" s="205">
        <v>26.33</v>
      </c>
      <c r="Q50" s="205">
        <v>0</v>
      </c>
      <c r="R50" s="205">
        <v>0</v>
      </c>
      <c r="S50" s="205">
        <v>1.87</v>
      </c>
      <c r="T50" s="205">
        <v>0</v>
      </c>
      <c r="U50" s="205">
        <v>49.96</v>
      </c>
      <c r="V50" s="205">
        <v>5.37</v>
      </c>
      <c r="W50" s="205">
        <v>10.62</v>
      </c>
      <c r="X50" s="205">
        <v>19.739999999999998</v>
      </c>
      <c r="Y50" s="205">
        <v>0</v>
      </c>
      <c r="Z50" s="205">
        <v>117.97</v>
      </c>
      <c r="AA50" s="205">
        <v>38.24</v>
      </c>
      <c r="AB50" s="205">
        <v>0</v>
      </c>
      <c r="AC50" s="205">
        <v>12.28</v>
      </c>
      <c r="AD50" s="205">
        <v>0</v>
      </c>
      <c r="AE50" s="205">
        <v>0</v>
      </c>
      <c r="AF50" s="205">
        <v>0</v>
      </c>
      <c r="AG50" s="205">
        <v>-0.14000000000000001</v>
      </c>
      <c r="AH50" s="205">
        <v>0</v>
      </c>
      <c r="AI50" s="205">
        <v>0</v>
      </c>
      <c r="AJ50" s="205">
        <v>0</v>
      </c>
      <c r="AK50" s="205">
        <v>84.02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46.5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213.58</v>
      </c>
      <c r="L51" s="205">
        <v>0</v>
      </c>
      <c r="M51" s="205">
        <v>61.55</v>
      </c>
      <c r="N51" s="205">
        <v>50.07</v>
      </c>
      <c r="O51" s="205">
        <v>70.73</v>
      </c>
      <c r="P51" s="205">
        <v>26.33</v>
      </c>
      <c r="Q51" s="205">
        <v>0</v>
      </c>
      <c r="R51" s="205">
        <v>0</v>
      </c>
      <c r="S51" s="205">
        <v>1.38</v>
      </c>
      <c r="T51" s="205">
        <v>0</v>
      </c>
      <c r="U51" s="205">
        <v>49.96</v>
      </c>
      <c r="V51" s="205">
        <v>5.12</v>
      </c>
      <c r="W51" s="205">
        <v>10.62</v>
      </c>
      <c r="X51" s="205">
        <v>19.11</v>
      </c>
      <c r="Y51" s="205">
        <v>0</v>
      </c>
      <c r="Z51" s="205">
        <v>117.97</v>
      </c>
      <c r="AA51" s="205">
        <v>38.24</v>
      </c>
      <c r="AB51" s="205">
        <v>0</v>
      </c>
      <c r="AC51" s="205">
        <v>12.28</v>
      </c>
      <c r="AD51" s="205">
        <v>0</v>
      </c>
      <c r="AE51" s="205">
        <v>0</v>
      </c>
      <c r="AF51" s="205">
        <v>0</v>
      </c>
      <c r="AG51" s="205">
        <v>-0.14000000000000001</v>
      </c>
      <c r="AH51" s="205">
        <v>0</v>
      </c>
      <c r="AI51" s="205">
        <v>0</v>
      </c>
      <c r="AJ51" s="205">
        <v>0</v>
      </c>
      <c r="AK51" s="205">
        <v>84.02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46.5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213.58</v>
      </c>
      <c r="L52" s="205">
        <v>0</v>
      </c>
      <c r="M52" s="205">
        <v>61.55</v>
      </c>
      <c r="N52" s="205">
        <v>50.07</v>
      </c>
      <c r="O52" s="205">
        <v>70.73</v>
      </c>
      <c r="P52" s="205">
        <v>26.33</v>
      </c>
      <c r="Q52" s="205">
        <v>0</v>
      </c>
      <c r="R52" s="205">
        <v>0</v>
      </c>
      <c r="S52" s="205">
        <v>1.38</v>
      </c>
      <c r="T52" s="205">
        <v>0</v>
      </c>
      <c r="U52" s="205">
        <v>49.96</v>
      </c>
      <c r="V52" s="205">
        <v>5.12</v>
      </c>
      <c r="W52" s="205">
        <v>10.62</v>
      </c>
      <c r="X52" s="205">
        <v>19.11</v>
      </c>
      <c r="Y52" s="205">
        <v>0</v>
      </c>
      <c r="Z52" s="205">
        <v>117.97</v>
      </c>
      <c r="AA52" s="205">
        <v>38.24</v>
      </c>
      <c r="AB52" s="205">
        <v>0</v>
      </c>
      <c r="AC52" s="205">
        <v>12.28</v>
      </c>
      <c r="AD52" s="205">
        <v>0</v>
      </c>
      <c r="AE52" s="205">
        <v>0</v>
      </c>
      <c r="AF52" s="205">
        <v>0</v>
      </c>
      <c r="AG52" s="205">
        <v>-0.14000000000000001</v>
      </c>
      <c r="AH52" s="205">
        <v>0</v>
      </c>
      <c r="AI52" s="205">
        <v>0</v>
      </c>
      <c r="AJ52" s="205">
        <v>0</v>
      </c>
      <c r="AK52" s="205">
        <v>84.02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46.5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213.58</v>
      </c>
      <c r="L53" s="205">
        <v>0</v>
      </c>
      <c r="M53" s="205">
        <v>61.55</v>
      </c>
      <c r="N53" s="205">
        <v>50.07</v>
      </c>
      <c r="O53" s="205">
        <v>70.73</v>
      </c>
      <c r="P53" s="205">
        <v>26.33</v>
      </c>
      <c r="Q53" s="205">
        <v>0</v>
      </c>
      <c r="R53" s="205">
        <v>0</v>
      </c>
      <c r="S53" s="205">
        <v>1.38</v>
      </c>
      <c r="T53" s="205">
        <v>0</v>
      </c>
      <c r="U53" s="205">
        <v>49.96</v>
      </c>
      <c r="V53" s="205">
        <v>5.12</v>
      </c>
      <c r="W53" s="205">
        <v>10.62</v>
      </c>
      <c r="X53" s="205">
        <v>21.24</v>
      </c>
      <c r="Y53" s="205">
        <v>0</v>
      </c>
      <c r="Z53" s="205">
        <v>117.97</v>
      </c>
      <c r="AA53" s="205">
        <v>38.24</v>
      </c>
      <c r="AB53" s="205">
        <v>0</v>
      </c>
      <c r="AC53" s="205">
        <v>12.28</v>
      </c>
      <c r="AD53" s="205">
        <v>0</v>
      </c>
      <c r="AE53" s="205">
        <v>0</v>
      </c>
      <c r="AF53" s="205">
        <v>0</v>
      </c>
      <c r="AG53" s="205">
        <v>-0.14000000000000001</v>
      </c>
      <c r="AH53" s="205">
        <v>0</v>
      </c>
      <c r="AI53" s="205">
        <v>0</v>
      </c>
      <c r="AJ53" s="205">
        <v>0</v>
      </c>
      <c r="AK53" s="205">
        <v>84.02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46.5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213.58</v>
      </c>
      <c r="L54" s="205">
        <v>0</v>
      </c>
      <c r="M54" s="205">
        <v>61.55</v>
      </c>
      <c r="N54" s="205">
        <v>50.07</v>
      </c>
      <c r="O54" s="205">
        <v>70.73</v>
      </c>
      <c r="P54" s="205">
        <v>26.33</v>
      </c>
      <c r="Q54" s="205">
        <v>0</v>
      </c>
      <c r="R54" s="205">
        <v>0</v>
      </c>
      <c r="S54" s="205">
        <v>1.38</v>
      </c>
      <c r="T54" s="205">
        <v>0</v>
      </c>
      <c r="U54" s="205">
        <v>49.96</v>
      </c>
      <c r="V54" s="205">
        <v>5.12</v>
      </c>
      <c r="W54" s="205">
        <v>10.62</v>
      </c>
      <c r="X54" s="205">
        <v>21.24</v>
      </c>
      <c r="Y54" s="205">
        <v>0</v>
      </c>
      <c r="Z54" s="205">
        <v>117.97</v>
      </c>
      <c r="AA54" s="205">
        <v>38.24</v>
      </c>
      <c r="AB54" s="205">
        <v>0</v>
      </c>
      <c r="AC54" s="205">
        <v>12.28</v>
      </c>
      <c r="AD54" s="205">
        <v>0</v>
      </c>
      <c r="AE54" s="205">
        <v>0</v>
      </c>
      <c r="AF54" s="205">
        <v>0</v>
      </c>
      <c r="AG54" s="205">
        <v>-0.14000000000000001</v>
      </c>
      <c r="AH54" s="205">
        <v>0</v>
      </c>
      <c r="AI54" s="205">
        <v>0</v>
      </c>
      <c r="AJ54" s="205">
        <v>0</v>
      </c>
      <c r="AK54" s="205">
        <v>84.02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46.5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213.58</v>
      </c>
      <c r="L55" s="205">
        <v>0</v>
      </c>
      <c r="M55" s="205">
        <v>61.55</v>
      </c>
      <c r="N55" s="205">
        <v>50.07</v>
      </c>
      <c r="O55" s="205">
        <v>70.73</v>
      </c>
      <c r="P55" s="205">
        <v>26.33</v>
      </c>
      <c r="Q55" s="205">
        <v>0</v>
      </c>
      <c r="R55" s="205">
        <v>1.44</v>
      </c>
      <c r="S55" s="205">
        <v>3.11</v>
      </c>
      <c r="T55" s="205">
        <v>0</v>
      </c>
      <c r="U55" s="205">
        <v>49.96</v>
      </c>
      <c r="V55" s="205">
        <v>5.12</v>
      </c>
      <c r="W55" s="205">
        <v>10.62</v>
      </c>
      <c r="X55" s="205">
        <v>21.24</v>
      </c>
      <c r="Y55" s="205">
        <v>0</v>
      </c>
      <c r="Z55" s="205">
        <v>117.97</v>
      </c>
      <c r="AA55" s="205">
        <v>38.24</v>
      </c>
      <c r="AB55" s="205">
        <v>0</v>
      </c>
      <c r="AC55" s="205">
        <v>11.63</v>
      </c>
      <c r="AD55" s="205">
        <v>0</v>
      </c>
      <c r="AE55" s="205">
        <v>0</v>
      </c>
      <c r="AF55" s="205">
        <v>0</v>
      </c>
      <c r="AG55" s="205">
        <v>-0.14000000000000001</v>
      </c>
      <c r="AH55" s="205">
        <v>0</v>
      </c>
      <c r="AI55" s="205">
        <v>0</v>
      </c>
      <c r="AJ55" s="205">
        <v>0</v>
      </c>
      <c r="AK55" s="205">
        <v>84.02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46.5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213.58</v>
      </c>
      <c r="L56" s="205">
        <v>0</v>
      </c>
      <c r="M56" s="205">
        <v>61.55</v>
      </c>
      <c r="N56" s="205">
        <v>50.07</v>
      </c>
      <c r="O56" s="205">
        <v>70.73</v>
      </c>
      <c r="P56" s="205">
        <v>26.33</v>
      </c>
      <c r="Q56" s="205">
        <v>0</v>
      </c>
      <c r="R56" s="205">
        <v>1.44</v>
      </c>
      <c r="S56" s="205">
        <v>3.11</v>
      </c>
      <c r="T56" s="205">
        <v>0</v>
      </c>
      <c r="U56" s="205">
        <v>49.96</v>
      </c>
      <c r="V56" s="205">
        <v>5.12</v>
      </c>
      <c r="W56" s="205">
        <v>10.62</v>
      </c>
      <c r="X56" s="205">
        <v>21.24</v>
      </c>
      <c r="Y56" s="205">
        <v>0</v>
      </c>
      <c r="Z56" s="205">
        <v>117.97</v>
      </c>
      <c r="AA56" s="205">
        <v>38.24</v>
      </c>
      <c r="AB56" s="205">
        <v>0</v>
      </c>
      <c r="AC56" s="205">
        <v>11.63</v>
      </c>
      <c r="AD56" s="205">
        <v>0</v>
      </c>
      <c r="AE56" s="205">
        <v>0</v>
      </c>
      <c r="AF56" s="205">
        <v>0</v>
      </c>
      <c r="AG56" s="205">
        <v>-0.14000000000000001</v>
      </c>
      <c r="AH56" s="205">
        <v>0</v>
      </c>
      <c r="AI56" s="205">
        <v>0</v>
      </c>
      <c r="AJ56" s="205">
        <v>0</v>
      </c>
      <c r="AK56" s="205">
        <v>84.02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46.5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213.58</v>
      </c>
      <c r="L57" s="205">
        <v>0</v>
      </c>
      <c r="M57" s="205">
        <v>61.55</v>
      </c>
      <c r="N57" s="205">
        <v>50.07</v>
      </c>
      <c r="O57" s="205">
        <v>70.73</v>
      </c>
      <c r="P57" s="205">
        <v>26.4</v>
      </c>
      <c r="Q57" s="205">
        <v>0</v>
      </c>
      <c r="R57" s="205">
        <v>3.6</v>
      </c>
      <c r="S57" s="205">
        <v>3.11</v>
      </c>
      <c r="T57" s="205">
        <v>0</v>
      </c>
      <c r="U57" s="205">
        <v>49.96</v>
      </c>
      <c r="V57" s="205">
        <v>5.12</v>
      </c>
      <c r="W57" s="205">
        <v>19.670000000000002</v>
      </c>
      <c r="X57" s="205">
        <v>24.13</v>
      </c>
      <c r="Y57" s="205">
        <v>0</v>
      </c>
      <c r="Z57" s="205">
        <v>117.97</v>
      </c>
      <c r="AA57" s="205">
        <v>38.24</v>
      </c>
      <c r="AB57" s="205">
        <v>0</v>
      </c>
      <c r="AC57" s="205">
        <v>11.63</v>
      </c>
      <c r="AD57" s="205">
        <v>0</v>
      </c>
      <c r="AE57" s="205">
        <v>0</v>
      </c>
      <c r="AF57" s="205">
        <v>0</v>
      </c>
      <c r="AG57" s="205">
        <v>-0.14000000000000001</v>
      </c>
      <c r="AH57" s="205">
        <v>0</v>
      </c>
      <c r="AI57" s="205">
        <v>0</v>
      </c>
      <c r="AJ57" s="205">
        <v>0</v>
      </c>
      <c r="AK57" s="205">
        <v>79.59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46.5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213.58</v>
      </c>
      <c r="L58" s="205">
        <v>0</v>
      </c>
      <c r="M58" s="205">
        <v>61.55</v>
      </c>
      <c r="N58" s="205">
        <v>50.07</v>
      </c>
      <c r="O58" s="205">
        <v>70.73</v>
      </c>
      <c r="P58" s="205">
        <v>26.4</v>
      </c>
      <c r="Q58" s="205">
        <v>0</v>
      </c>
      <c r="R58" s="205">
        <v>3.6</v>
      </c>
      <c r="S58" s="205">
        <v>3.11</v>
      </c>
      <c r="T58" s="205">
        <v>0</v>
      </c>
      <c r="U58" s="205">
        <v>49.96</v>
      </c>
      <c r="V58" s="205">
        <v>5.12</v>
      </c>
      <c r="W58" s="205">
        <v>19.670000000000002</v>
      </c>
      <c r="X58" s="205">
        <v>24.13</v>
      </c>
      <c r="Y58" s="205">
        <v>0</v>
      </c>
      <c r="Z58" s="205">
        <v>117.97</v>
      </c>
      <c r="AA58" s="205">
        <v>38.24</v>
      </c>
      <c r="AB58" s="205">
        <v>0</v>
      </c>
      <c r="AC58" s="205">
        <v>11.63</v>
      </c>
      <c r="AD58" s="205">
        <v>0</v>
      </c>
      <c r="AE58" s="205">
        <v>0</v>
      </c>
      <c r="AF58" s="205">
        <v>0</v>
      </c>
      <c r="AG58" s="205">
        <v>-0.14000000000000001</v>
      </c>
      <c r="AH58" s="205">
        <v>0</v>
      </c>
      <c r="AI58" s="205">
        <v>0</v>
      </c>
      <c r="AJ58" s="205">
        <v>0</v>
      </c>
      <c r="AK58" s="205">
        <v>79.59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46.5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213.58</v>
      </c>
      <c r="L59" s="205">
        <v>0</v>
      </c>
      <c r="M59" s="205">
        <v>61.55</v>
      </c>
      <c r="N59" s="205">
        <v>50.07</v>
      </c>
      <c r="O59" s="205">
        <v>70.73</v>
      </c>
      <c r="P59" s="205">
        <v>26.4</v>
      </c>
      <c r="Q59" s="205">
        <v>0</v>
      </c>
      <c r="R59" s="205">
        <v>5.56</v>
      </c>
      <c r="S59" s="205">
        <v>3.11</v>
      </c>
      <c r="T59" s="205">
        <v>0</v>
      </c>
      <c r="U59" s="205">
        <v>49.96</v>
      </c>
      <c r="V59" s="205">
        <v>5.12</v>
      </c>
      <c r="W59" s="205">
        <v>19.670000000000002</v>
      </c>
      <c r="X59" s="205">
        <v>24.13</v>
      </c>
      <c r="Y59" s="205">
        <v>0</v>
      </c>
      <c r="Z59" s="205">
        <v>117.97</v>
      </c>
      <c r="AA59" s="205">
        <v>38.24</v>
      </c>
      <c r="AB59" s="205">
        <v>0</v>
      </c>
      <c r="AC59" s="205">
        <v>11.63</v>
      </c>
      <c r="AD59" s="205">
        <v>0</v>
      </c>
      <c r="AE59" s="205">
        <v>0</v>
      </c>
      <c r="AF59" s="205">
        <v>0</v>
      </c>
      <c r="AG59" s="205">
        <v>-0.14000000000000001</v>
      </c>
      <c r="AH59" s="205">
        <v>0</v>
      </c>
      <c r="AI59" s="205">
        <v>0</v>
      </c>
      <c r="AJ59" s="205">
        <v>0</v>
      </c>
      <c r="AK59" s="205">
        <v>79.59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46.5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213.58</v>
      </c>
      <c r="L60" s="205">
        <v>0</v>
      </c>
      <c r="M60" s="205">
        <v>61.55</v>
      </c>
      <c r="N60" s="205">
        <v>50.07</v>
      </c>
      <c r="O60" s="205">
        <v>70.73</v>
      </c>
      <c r="P60" s="205">
        <v>26.4</v>
      </c>
      <c r="Q60" s="205">
        <v>0</v>
      </c>
      <c r="R60" s="205">
        <v>5.56</v>
      </c>
      <c r="S60" s="205">
        <v>3.11</v>
      </c>
      <c r="T60" s="205">
        <v>0</v>
      </c>
      <c r="U60" s="205">
        <v>49.96</v>
      </c>
      <c r="V60" s="205">
        <v>5.12</v>
      </c>
      <c r="W60" s="205">
        <v>19.670000000000002</v>
      </c>
      <c r="X60" s="205">
        <v>24.13</v>
      </c>
      <c r="Y60" s="205">
        <v>0</v>
      </c>
      <c r="Z60" s="205">
        <v>117.97</v>
      </c>
      <c r="AA60" s="205">
        <v>38.24</v>
      </c>
      <c r="AB60" s="205">
        <v>0</v>
      </c>
      <c r="AC60" s="205">
        <v>11.63</v>
      </c>
      <c r="AD60" s="205">
        <v>0</v>
      </c>
      <c r="AE60" s="205">
        <v>0</v>
      </c>
      <c r="AF60" s="205">
        <v>0</v>
      </c>
      <c r="AG60" s="205">
        <v>-0.14000000000000001</v>
      </c>
      <c r="AH60" s="205">
        <v>0</v>
      </c>
      <c r="AI60" s="205">
        <v>0</v>
      </c>
      <c r="AJ60" s="205">
        <v>0</v>
      </c>
      <c r="AK60" s="205">
        <v>79.59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46.5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213.58</v>
      </c>
      <c r="L61" s="205">
        <v>0</v>
      </c>
      <c r="M61" s="205">
        <v>61.55</v>
      </c>
      <c r="N61" s="205">
        <v>50.07</v>
      </c>
      <c r="O61" s="205">
        <v>70.73</v>
      </c>
      <c r="P61" s="205">
        <v>26.4</v>
      </c>
      <c r="Q61" s="205">
        <v>0</v>
      </c>
      <c r="R61" s="205">
        <v>5.56</v>
      </c>
      <c r="S61" s="205">
        <v>3.11</v>
      </c>
      <c r="T61" s="205">
        <v>0</v>
      </c>
      <c r="U61" s="205">
        <v>49.96</v>
      </c>
      <c r="V61" s="205">
        <v>5.12</v>
      </c>
      <c r="W61" s="205">
        <v>19.100000000000001</v>
      </c>
      <c r="X61" s="205">
        <v>24.13</v>
      </c>
      <c r="Y61" s="205">
        <v>0</v>
      </c>
      <c r="Z61" s="205">
        <v>117.97</v>
      </c>
      <c r="AA61" s="205">
        <v>38.24</v>
      </c>
      <c r="AB61" s="205">
        <v>0</v>
      </c>
      <c r="AC61" s="205">
        <v>11.63</v>
      </c>
      <c r="AD61" s="205">
        <v>0</v>
      </c>
      <c r="AE61" s="205">
        <v>0</v>
      </c>
      <c r="AF61" s="205">
        <v>0</v>
      </c>
      <c r="AG61" s="205">
        <v>-0.14000000000000001</v>
      </c>
      <c r="AH61" s="205">
        <v>0</v>
      </c>
      <c r="AI61" s="205">
        <v>0</v>
      </c>
      <c r="AJ61" s="205">
        <v>0</v>
      </c>
      <c r="AK61" s="205">
        <v>79.59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46.5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213.58</v>
      </c>
      <c r="L62" s="205">
        <v>0</v>
      </c>
      <c r="M62" s="205">
        <v>61.55</v>
      </c>
      <c r="N62" s="205">
        <v>50.07</v>
      </c>
      <c r="O62" s="205">
        <v>70.73</v>
      </c>
      <c r="P62" s="205">
        <v>26.4</v>
      </c>
      <c r="Q62" s="205">
        <v>0</v>
      </c>
      <c r="R62" s="205">
        <v>5.56</v>
      </c>
      <c r="S62" s="205">
        <v>3.11</v>
      </c>
      <c r="T62" s="205">
        <v>0</v>
      </c>
      <c r="U62" s="205">
        <v>49.96</v>
      </c>
      <c r="V62" s="205">
        <v>5.12</v>
      </c>
      <c r="W62" s="205">
        <v>19.100000000000001</v>
      </c>
      <c r="X62" s="205">
        <v>22.77</v>
      </c>
      <c r="Y62" s="205">
        <v>0</v>
      </c>
      <c r="Z62" s="205">
        <v>117.97</v>
      </c>
      <c r="AA62" s="205">
        <v>38.24</v>
      </c>
      <c r="AB62" s="205">
        <v>0</v>
      </c>
      <c r="AC62" s="205">
        <v>11.63</v>
      </c>
      <c r="AD62" s="205">
        <v>0</v>
      </c>
      <c r="AE62" s="205">
        <v>0</v>
      </c>
      <c r="AF62" s="205">
        <v>0</v>
      </c>
      <c r="AG62" s="205">
        <v>-0.14000000000000001</v>
      </c>
      <c r="AH62" s="205">
        <v>0</v>
      </c>
      <c r="AI62" s="205">
        <v>0</v>
      </c>
      <c r="AJ62" s="205">
        <v>0</v>
      </c>
      <c r="AK62" s="205">
        <v>79.59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46.5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213.58</v>
      </c>
      <c r="L63" s="205">
        <v>0</v>
      </c>
      <c r="M63" s="205">
        <v>61.55</v>
      </c>
      <c r="N63" s="205">
        <v>50.07</v>
      </c>
      <c r="O63" s="205">
        <v>70.73</v>
      </c>
      <c r="P63" s="205">
        <v>26.4</v>
      </c>
      <c r="Q63" s="205">
        <v>0</v>
      </c>
      <c r="R63" s="205">
        <v>0.91</v>
      </c>
      <c r="S63" s="205">
        <v>3.11</v>
      </c>
      <c r="T63" s="205">
        <v>0</v>
      </c>
      <c r="U63" s="205">
        <v>49.96</v>
      </c>
      <c r="V63" s="205">
        <v>5.07</v>
      </c>
      <c r="W63" s="205">
        <v>18.670000000000002</v>
      </c>
      <c r="X63" s="205">
        <v>19.25</v>
      </c>
      <c r="Y63" s="205">
        <v>0</v>
      </c>
      <c r="Z63" s="205">
        <v>117.97</v>
      </c>
      <c r="AA63" s="205">
        <v>38.24</v>
      </c>
      <c r="AB63" s="205">
        <v>0</v>
      </c>
      <c r="AC63" s="205">
        <v>11.63</v>
      </c>
      <c r="AD63" s="205">
        <v>0</v>
      </c>
      <c r="AE63" s="205">
        <v>0</v>
      </c>
      <c r="AF63" s="205">
        <v>0</v>
      </c>
      <c r="AG63" s="205">
        <v>-0.14000000000000001</v>
      </c>
      <c r="AH63" s="205">
        <v>0</v>
      </c>
      <c r="AI63" s="205">
        <v>0</v>
      </c>
      <c r="AJ63" s="205">
        <v>0</v>
      </c>
      <c r="AK63" s="205">
        <v>79.59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46.5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222.58</v>
      </c>
      <c r="L64" s="205">
        <v>0</v>
      </c>
      <c r="M64" s="205">
        <v>61.55</v>
      </c>
      <c r="N64" s="205">
        <v>50.07</v>
      </c>
      <c r="O64" s="205">
        <v>70.73</v>
      </c>
      <c r="P64" s="205">
        <v>26.4</v>
      </c>
      <c r="Q64" s="205">
        <v>0</v>
      </c>
      <c r="R64" s="205">
        <v>0</v>
      </c>
      <c r="S64" s="205">
        <v>0</v>
      </c>
      <c r="T64" s="205">
        <v>0</v>
      </c>
      <c r="U64" s="205">
        <v>49.96</v>
      </c>
      <c r="V64" s="205">
        <v>5.17</v>
      </c>
      <c r="W64" s="205">
        <v>19.38</v>
      </c>
      <c r="X64" s="205">
        <v>19.25</v>
      </c>
      <c r="Y64" s="205">
        <v>0</v>
      </c>
      <c r="Z64" s="205">
        <v>117.97</v>
      </c>
      <c r="AA64" s="205">
        <v>38.24</v>
      </c>
      <c r="AB64" s="205">
        <v>0</v>
      </c>
      <c r="AC64" s="205">
        <v>11.63</v>
      </c>
      <c r="AD64" s="205">
        <v>0</v>
      </c>
      <c r="AE64" s="205">
        <v>0</v>
      </c>
      <c r="AF64" s="205">
        <v>0</v>
      </c>
      <c r="AG64" s="205">
        <v>-0.14000000000000001</v>
      </c>
      <c r="AH64" s="205">
        <v>0</v>
      </c>
      <c r="AI64" s="205">
        <v>0</v>
      </c>
      <c r="AJ64" s="205">
        <v>0</v>
      </c>
      <c r="AK64" s="205">
        <v>74.52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46.5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247.58</v>
      </c>
      <c r="L65" s="205">
        <v>0</v>
      </c>
      <c r="M65" s="205">
        <v>61.55</v>
      </c>
      <c r="N65" s="205">
        <v>50.07</v>
      </c>
      <c r="O65" s="205">
        <v>70.73</v>
      </c>
      <c r="P65" s="205">
        <v>26.4</v>
      </c>
      <c r="Q65" s="205">
        <v>0</v>
      </c>
      <c r="R65" s="205">
        <v>0</v>
      </c>
      <c r="S65" s="205">
        <v>0</v>
      </c>
      <c r="T65" s="205">
        <v>0</v>
      </c>
      <c r="U65" s="205">
        <v>49.96</v>
      </c>
      <c r="V65" s="205">
        <v>4.51</v>
      </c>
      <c r="W65" s="205">
        <v>13.48</v>
      </c>
      <c r="X65" s="205">
        <v>18.420000000000002</v>
      </c>
      <c r="Y65" s="205">
        <v>0</v>
      </c>
      <c r="Z65" s="205">
        <v>117.97</v>
      </c>
      <c r="AA65" s="205">
        <v>38.24</v>
      </c>
      <c r="AB65" s="205">
        <v>0</v>
      </c>
      <c r="AC65" s="205">
        <v>11.63</v>
      </c>
      <c r="AD65" s="205">
        <v>0</v>
      </c>
      <c r="AE65" s="205">
        <v>0</v>
      </c>
      <c r="AF65" s="205">
        <v>0</v>
      </c>
      <c r="AG65" s="205">
        <v>-0.14000000000000001</v>
      </c>
      <c r="AH65" s="205">
        <v>0</v>
      </c>
      <c r="AI65" s="205">
        <v>0</v>
      </c>
      <c r="AJ65" s="205">
        <v>0</v>
      </c>
      <c r="AK65" s="205">
        <v>70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46.5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247.58</v>
      </c>
      <c r="L66" s="205">
        <v>0</v>
      </c>
      <c r="M66" s="205">
        <v>61.55</v>
      </c>
      <c r="N66" s="205">
        <v>50.07</v>
      </c>
      <c r="O66" s="205">
        <v>70.73</v>
      </c>
      <c r="P66" s="205">
        <v>26.4</v>
      </c>
      <c r="Q66" s="205">
        <v>0</v>
      </c>
      <c r="R66" s="205">
        <v>0</v>
      </c>
      <c r="S66" s="205">
        <v>0</v>
      </c>
      <c r="T66" s="205">
        <v>0</v>
      </c>
      <c r="U66" s="205">
        <v>49.96</v>
      </c>
      <c r="V66" s="205">
        <v>4.51</v>
      </c>
      <c r="W66" s="205">
        <v>13.48</v>
      </c>
      <c r="X66" s="205">
        <v>18.420000000000002</v>
      </c>
      <c r="Y66" s="205">
        <v>0</v>
      </c>
      <c r="Z66" s="205">
        <v>117.97</v>
      </c>
      <c r="AA66" s="205">
        <v>38.24</v>
      </c>
      <c r="AB66" s="205">
        <v>0</v>
      </c>
      <c r="AC66" s="205">
        <v>11.63</v>
      </c>
      <c r="AD66" s="205">
        <v>0</v>
      </c>
      <c r="AE66" s="205">
        <v>0</v>
      </c>
      <c r="AF66" s="205">
        <v>0</v>
      </c>
      <c r="AG66" s="205">
        <v>-0.14000000000000001</v>
      </c>
      <c r="AH66" s="205">
        <v>0</v>
      </c>
      <c r="AI66" s="205">
        <v>0</v>
      </c>
      <c r="AJ66" s="205">
        <v>0</v>
      </c>
      <c r="AK66" s="205">
        <v>70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46.5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257.58</v>
      </c>
      <c r="L67" s="205">
        <v>0</v>
      </c>
      <c r="M67" s="205">
        <v>61.55</v>
      </c>
      <c r="N67" s="205">
        <v>50.07</v>
      </c>
      <c r="O67" s="205">
        <v>70.73</v>
      </c>
      <c r="P67" s="205">
        <v>26.4</v>
      </c>
      <c r="Q67" s="205">
        <v>0</v>
      </c>
      <c r="R67" s="205">
        <v>0</v>
      </c>
      <c r="S67" s="205">
        <v>0</v>
      </c>
      <c r="T67" s="205">
        <v>0</v>
      </c>
      <c r="U67" s="205">
        <v>49.96</v>
      </c>
      <c r="V67" s="205">
        <v>4.4000000000000004</v>
      </c>
      <c r="W67" s="205">
        <v>12.77</v>
      </c>
      <c r="X67" s="205">
        <v>18.420000000000002</v>
      </c>
      <c r="Y67" s="205">
        <v>0</v>
      </c>
      <c r="Z67" s="205">
        <v>117.97</v>
      </c>
      <c r="AA67" s="205">
        <v>38.24</v>
      </c>
      <c r="AB67" s="205">
        <v>0</v>
      </c>
      <c r="AC67" s="205">
        <v>11.63</v>
      </c>
      <c r="AD67" s="205">
        <v>0</v>
      </c>
      <c r="AE67" s="205">
        <v>0</v>
      </c>
      <c r="AF67" s="205">
        <v>0</v>
      </c>
      <c r="AG67" s="205">
        <v>-0.14000000000000001</v>
      </c>
      <c r="AH67" s="205">
        <v>0</v>
      </c>
      <c r="AI67" s="205">
        <v>0</v>
      </c>
      <c r="AJ67" s="205">
        <v>0</v>
      </c>
      <c r="AK67" s="205">
        <v>70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46.5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277.58</v>
      </c>
      <c r="L68" s="205">
        <v>0</v>
      </c>
      <c r="M68" s="205">
        <v>61.55</v>
      </c>
      <c r="N68" s="205">
        <v>50.07</v>
      </c>
      <c r="O68" s="205">
        <v>70.73</v>
      </c>
      <c r="P68" s="205">
        <v>26.4</v>
      </c>
      <c r="Q68" s="205">
        <v>0</v>
      </c>
      <c r="R68" s="205">
        <v>0</v>
      </c>
      <c r="S68" s="205">
        <v>0</v>
      </c>
      <c r="T68" s="205">
        <v>0</v>
      </c>
      <c r="U68" s="205">
        <v>49.96</v>
      </c>
      <c r="V68" s="205">
        <v>4.4000000000000004</v>
      </c>
      <c r="W68" s="205">
        <v>12.49</v>
      </c>
      <c r="X68" s="205">
        <v>17.920000000000002</v>
      </c>
      <c r="Y68" s="205">
        <v>0</v>
      </c>
      <c r="Z68" s="205">
        <v>117.97</v>
      </c>
      <c r="AA68" s="205">
        <v>38.24</v>
      </c>
      <c r="AB68" s="205">
        <v>0</v>
      </c>
      <c r="AC68" s="205">
        <v>11.63</v>
      </c>
      <c r="AD68" s="205">
        <v>0</v>
      </c>
      <c r="AE68" s="205">
        <v>0</v>
      </c>
      <c r="AF68" s="205">
        <v>0</v>
      </c>
      <c r="AG68" s="205">
        <v>-0.14000000000000001</v>
      </c>
      <c r="AH68" s="205">
        <v>0</v>
      </c>
      <c r="AI68" s="205">
        <v>0</v>
      </c>
      <c r="AJ68" s="205">
        <v>0</v>
      </c>
      <c r="AK68" s="205">
        <v>70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46.5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297.58</v>
      </c>
      <c r="L69" s="205">
        <v>0</v>
      </c>
      <c r="M69" s="205">
        <v>61.55</v>
      </c>
      <c r="N69" s="205">
        <v>50.07</v>
      </c>
      <c r="O69" s="205">
        <v>70.73</v>
      </c>
      <c r="P69" s="205">
        <v>26.4</v>
      </c>
      <c r="Q69" s="205">
        <v>0</v>
      </c>
      <c r="R69" s="205">
        <v>0</v>
      </c>
      <c r="S69" s="205">
        <v>0</v>
      </c>
      <c r="T69" s="205">
        <v>0</v>
      </c>
      <c r="U69" s="205">
        <v>49.96</v>
      </c>
      <c r="V69" s="205">
        <v>4.4000000000000004</v>
      </c>
      <c r="W69" s="205">
        <v>12.49</v>
      </c>
      <c r="X69" s="205">
        <v>12.56</v>
      </c>
      <c r="Y69" s="205">
        <v>0</v>
      </c>
      <c r="Z69" s="205">
        <v>117.97</v>
      </c>
      <c r="AA69" s="205">
        <v>38.24</v>
      </c>
      <c r="AB69" s="205">
        <v>0</v>
      </c>
      <c r="AC69" s="205">
        <v>11.63</v>
      </c>
      <c r="AD69" s="205">
        <v>0</v>
      </c>
      <c r="AE69" s="205">
        <v>0</v>
      </c>
      <c r="AF69" s="205">
        <v>0</v>
      </c>
      <c r="AG69" s="205">
        <v>-0.14000000000000001</v>
      </c>
      <c r="AH69" s="205">
        <v>0</v>
      </c>
      <c r="AI69" s="205">
        <v>0</v>
      </c>
      <c r="AJ69" s="205">
        <v>0</v>
      </c>
      <c r="AK69" s="205">
        <v>70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46.5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317.58</v>
      </c>
      <c r="L70" s="205">
        <v>0</v>
      </c>
      <c r="M70" s="205">
        <v>61.55</v>
      </c>
      <c r="N70" s="205">
        <v>50.07</v>
      </c>
      <c r="O70" s="205">
        <v>70.73</v>
      </c>
      <c r="P70" s="205">
        <v>26.4</v>
      </c>
      <c r="Q70" s="205">
        <v>0</v>
      </c>
      <c r="R70" s="205">
        <v>0</v>
      </c>
      <c r="S70" s="205">
        <v>0</v>
      </c>
      <c r="T70" s="205">
        <v>0</v>
      </c>
      <c r="U70" s="205">
        <v>49.96</v>
      </c>
      <c r="V70" s="205">
        <v>4.25</v>
      </c>
      <c r="W70" s="205">
        <v>9.83</v>
      </c>
      <c r="X70" s="205">
        <v>12.56</v>
      </c>
      <c r="Y70" s="205">
        <v>0</v>
      </c>
      <c r="Z70" s="205">
        <v>117.97</v>
      </c>
      <c r="AA70" s="205">
        <v>38.24</v>
      </c>
      <c r="AB70" s="205">
        <v>0</v>
      </c>
      <c r="AC70" s="205">
        <v>11.63</v>
      </c>
      <c r="AD70" s="205">
        <v>0</v>
      </c>
      <c r="AE70" s="205">
        <v>0</v>
      </c>
      <c r="AF70" s="205">
        <v>0</v>
      </c>
      <c r="AG70" s="205">
        <v>-0.14000000000000001</v>
      </c>
      <c r="AH70" s="205">
        <v>0</v>
      </c>
      <c r="AI70" s="205">
        <v>0</v>
      </c>
      <c r="AJ70" s="205">
        <v>0</v>
      </c>
      <c r="AK70" s="205">
        <v>70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41.36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369.71</v>
      </c>
      <c r="L71" s="205">
        <v>0</v>
      </c>
      <c r="M71" s="205">
        <v>61.55</v>
      </c>
      <c r="N71" s="205">
        <v>50.07</v>
      </c>
      <c r="O71" s="205">
        <v>70.73</v>
      </c>
      <c r="P71" s="205">
        <v>26.4</v>
      </c>
      <c r="Q71" s="205">
        <v>0</v>
      </c>
      <c r="R71" s="205">
        <v>0</v>
      </c>
      <c r="S71" s="205">
        <v>0</v>
      </c>
      <c r="T71" s="205">
        <v>0</v>
      </c>
      <c r="U71" s="205">
        <v>49.96</v>
      </c>
      <c r="V71" s="205">
        <v>4.25</v>
      </c>
      <c r="W71" s="205">
        <v>9.83</v>
      </c>
      <c r="X71" s="205">
        <v>11.17</v>
      </c>
      <c r="Y71" s="205">
        <v>0</v>
      </c>
      <c r="Z71" s="205">
        <v>117.97</v>
      </c>
      <c r="AA71" s="205">
        <v>38.24</v>
      </c>
      <c r="AB71" s="205">
        <v>0</v>
      </c>
      <c r="AC71" s="205">
        <v>11.63</v>
      </c>
      <c r="AD71" s="205">
        <v>0</v>
      </c>
      <c r="AE71" s="205">
        <v>0</v>
      </c>
      <c r="AF71" s="205">
        <v>0</v>
      </c>
      <c r="AG71" s="205">
        <v>-0.14000000000000001</v>
      </c>
      <c r="AH71" s="205">
        <v>0</v>
      </c>
      <c r="AI71" s="205">
        <v>0</v>
      </c>
      <c r="AJ71" s="205">
        <v>0</v>
      </c>
      <c r="AK71" s="205">
        <v>70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31.07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369.51</v>
      </c>
      <c r="L72" s="205">
        <v>0</v>
      </c>
      <c r="M72" s="205">
        <v>61.55</v>
      </c>
      <c r="N72" s="205">
        <v>50.07</v>
      </c>
      <c r="O72" s="205">
        <v>70.73</v>
      </c>
      <c r="P72" s="205">
        <v>26.4</v>
      </c>
      <c r="Q72" s="205">
        <v>0</v>
      </c>
      <c r="R72" s="205">
        <v>0</v>
      </c>
      <c r="S72" s="205">
        <v>0</v>
      </c>
      <c r="T72" s="205">
        <v>0</v>
      </c>
      <c r="U72" s="205">
        <v>49.96</v>
      </c>
      <c r="V72" s="205">
        <v>4.25</v>
      </c>
      <c r="W72" s="205">
        <v>9.83</v>
      </c>
      <c r="X72" s="205">
        <v>11.17</v>
      </c>
      <c r="Y72" s="205">
        <v>0</v>
      </c>
      <c r="Z72" s="205">
        <v>117.97</v>
      </c>
      <c r="AA72" s="205">
        <v>38.24</v>
      </c>
      <c r="AB72" s="205">
        <v>0</v>
      </c>
      <c r="AC72" s="205">
        <v>11.63</v>
      </c>
      <c r="AD72" s="205">
        <v>0</v>
      </c>
      <c r="AE72" s="205">
        <v>0</v>
      </c>
      <c r="AF72" s="205">
        <v>0</v>
      </c>
      <c r="AG72" s="205">
        <v>-0.14000000000000001</v>
      </c>
      <c r="AH72" s="205">
        <v>0</v>
      </c>
      <c r="AI72" s="205">
        <v>0</v>
      </c>
      <c r="AJ72" s="205">
        <v>0</v>
      </c>
      <c r="AK72" s="205">
        <v>70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24.14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366.52</v>
      </c>
      <c r="L73" s="205">
        <v>0</v>
      </c>
      <c r="M73" s="205">
        <v>61.55</v>
      </c>
      <c r="N73" s="205">
        <v>50.07</v>
      </c>
      <c r="O73" s="205">
        <v>70.73</v>
      </c>
      <c r="P73" s="205">
        <v>26.4</v>
      </c>
      <c r="Q73" s="205">
        <v>0</v>
      </c>
      <c r="R73" s="205">
        <v>17.39</v>
      </c>
      <c r="S73" s="205">
        <v>10.9</v>
      </c>
      <c r="T73" s="205">
        <v>0</v>
      </c>
      <c r="U73" s="205">
        <v>49.96</v>
      </c>
      <c r="V73" s="205">
        <v>2.82</v>
      </c>
      <c r="W73" s="205">
        <v>9.83</v>
      </c>
      <c r="X73" s="205">
        <v>11.17</v>
      </c>
      <c r="Y73" s="205">
        <v>0</v>
      </c>
      <c r="Z73" s="205">
        <v>117.97</v>
      </c>
      <c r="AA73" s="205">
        <v>38.24</v>
      </c>
      <c r="AB73" s="205">
        <v>0</v>
      </c>
      <c r="AC73" s="205">
        <v>11.63</v>
      </c>
      <c r="AD73" s="205">
        <v>0</v>
      </c>
      <c r="AE73" s="205">
        <v>0</v>
      </c>
      <c r="AF73" s="205">
        <v>0</v>
      </c>
      <c r="AG73" s="205">
        <v>-0.14000000000000001</v>
      </c>
      <c r="AH73" s="205">
        <v>0</v>
      </c>
      <c r="AI73" s="205">
        <v>0</v>
      </c>
      <c r="AJ73" s="205">
        <v>0</v>
      </c>
      <c r="AK73" s="205">
        <v>70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15.62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366.32</v>
      </c>
      <c r="L74" s="205">
        <v>0</v>
      </c>
      <c r="M74" s="205">
        <v>61.55</v>
      </c>
      <c r="N74" s="205">
        <v>50.07</v>
      </c>
      <c r="O74" s="205">
        <v>70.73</v>
      </c>
      <c r="P74" s="205">
        <v>26.4</v>
      </c>
      <c r="Q74" s="205">
        <v>0</v>
      </c>
      <c r="R74" s="205">
        <v>17.97</v>
      </c>
      <c r="S74" s="205">
        <v>11.18</v>
      </c>
      <c r="T74" s="205">
        <v>0</v>
      </c>
      <c r="U74" s="205">
        <v>49.96</v>
      </c>
      <c r="V74" s="205">
        <v>2.82</v>
      </c>
      <c r="W74" s="205">
        <v>9.83</v>
      </c>
      <c r="X74" s="205">
        <v>11.17</v>
      </c>
      <c r="Y74" s="205">
        <v>0</v>
      </c>
      <c r="Z74" s="205">
        <v>117.97</v>
      </c>
      <c r="AA74" s="205">
        <v>38.24</v>
      </c>
      <c r="AB74" s="205">
        <v>0</v>
      </c>
      <c r="AC74" s="205">
        <v>11.63</v>
      </c>
      <c r="AD74" s="205">
        <v>0</v>
      </c>
      <c r="AE74" s="205">
        <v>0</v>
      </c>
      <c r="AF74" s="205">
        <v>0</v>
      </c>
      <c r="AG74" s="205">
        <v>-0.14000000000000001</v>
      </c>
      <c r="AH74" s="205">
        <v>0</v>
      </c>
      <c r="AI74" s="205">
        <v>0</v>
      </c>
      <c r="AJ74" s="205">
        <v>0</v>
      </c>
      <c r="AK74" s="205">
        <v>99.62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10.19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359.89</v>
      </c>
      <c r="L75" s="205">
        <v>0</v>
      </c>
      <c r="M75" s="205">
        <v>61.55</v>
      </c>
      <c r="N75" s="205">
        <v>50.07</v>
      </c>
      <c r="O75" s="205">
        <v>70.73</v>
      </c>
      <c r="P75" s="205">
        <v>26.4</v>
      </c>
      <c r="Q75" s="205">
        <v>0</v>
      </c>
      <c r="R75" s="205">
        <v>17.97</v>
      </c>
      <c r="S75" s="205">
        <v>11.18</v>
      </c>
      <c r="T75" s="205">
        <v>0</v>
      </c>
      <c r="U75" s="205">
        <v>49.96</v>
      </c>
      <c r="V75" s="205">
        <v>2.82</v>
      </c>
      <c r="W75" s="205">
        <v>9.83</v>
      </c>
      <c r="X75" s="205">
        <v>11.17</v>
      </c>
      <c r="Y75" s="205">
        <v>0</v>
      </c>
      <c r="Z75" s="205">
        <v>117.97</v>
      </c>
      <c r="AA75" s="205">
        <v>38.24</v>
      </c>
      <c r="AB75" s="205">
        <v>0</v>
      </c>
      <c r="AC75" s="205">
        <v>11.63</v>
      </c>
      <c r="AD75" s="205">
        <v>0</v>
      </c>
      <c r="AE75" s="205">
        <v>0</v>
      </c>
      <c r="AF75" s="205">
        <v>0</v>
      </c>
      <c r="AG75" s="205">
        <v>-0.14000000000000001</v>
      </c>
      <c r="AH75" s="205">
        <v>0</v>
      </c>
      <c r="AI75" s="205">
        <v>0</v>
      </c>
      <c r="AJ75" s="205">
        <v>0</v>
      </c>
      <c r="AK75" s="205">
        <v>99.62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360.29</v>
      </c>
      <c r="L76" s="205">
        <v>0</v>
      </c>
      <c r="M76" s="205">
        <v>61.55</v>
      </c>
      <c r="N76" s="205">
        <v>50.07</v>
      </c>
      <c r="O76" s="205">
        <v>70.73</v>
      </c>
      <c r="P76" s="205">
        <v>26.4</v>
      </c>
      <c r="Q76" s="205">
        <v>0</v>
      </c>
      <c r="R76" s="205">
        <v>17.97</v>
      </c>
      <c r="S76" s="205">
        <v>11.18</v>
      </c>
      <c r="T76" s="205">
        <v>0</v>
      </c>
      <c r="U76" s="205">
        <v>49.96</v>
      </c>
      <c r="V76" s="205">
        <v>2.82</v>
      </c>
      <c r="W76" s="205">
        <v>9.83</v>
      </c>
      <c r="X76" s="205">
        <v>11.17</v>
      </c>
      <c r="Y76" s="205">
        <v>0</v>
      </c>
      <c r="Z76" s="205">
        <v>117.97</v>
      </c>
      <c r="AA76" s="205">
        <v>38.24</v>
      </c>
      <c r="AB76" s="205">
        <v>0</v>
      </c>
      <c r="AC76" s="205">
        <v>11.63</v>
      </c>
      <c r="AD76" s="205">
        <v>0</v>
      </c>
      <c r="AE76" s="205">
        <v>0</v>
      </c>
      <c r="AF76" s="205">
        <v>0</v>
      </c>
      <c r="AG76" s="205">
        <v>-0.14000000000000001</v>
      </c>
      <c r="AH76" s="205">
        <v>0</v>
      </c>
      <c r="AI76" s="205">
        <v>0</v>
      </c>
      <c r="AJ76" s="205">
        <v>0</v>
      </c>
      <c r="AK76" s="205">
        <v>99.62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360.49</v>
      </c>
      <c r="L77" s="205">
        <v>0</v>
      </c>
      <c r="M77" s="205">
        <v>61.55</v>
      </c>
      <c r="N77" s="205">
        <v>50.07</v>
      </c>
      <c r="O77" s="205">
        <v>70.73</v>
      </c>
      <c r="P77" s="205">
        <v>26.4</v>
      </c>
      <c r="Q77" s="205">
        <v>0</v>
      </c>
      <c r="R77" s="205">
        <v>17.97</v>
      </c>
      <c r="S77" s="205">
        <v>11.18</v>
      </c>
      <c r="T77" s="205">
        <v>0</v>
      </c>
      <c r="U77" s="205">
        <v>49.96</v>
      </c>
      <c r="V77" s="205">
        <v>2.82</v>
      </c>
      <c r="W77" s="205">
        <v>9.83</v>
      </c>
      <c r="X77" s="205">
        <v>11.17</v>
      </c>
      <c r="Y77" s="205">
        <v>0</v>
      </c>
      <c r="Z77" s="205">
        <v>117.97</v>
      </c>
      <c r="AA77" s="205">
        <v>38.24</v>
      </c>
      <c r="AB77" s="205">
        <v>0</v>
      </c>
      <c r="AC77" s="205">
        <v>12.28</v>
      </c>
      <c r="AD77" s="205">
        <v>0</v>
      </c>
      <c r="AE77" s="205">
        <v>0</v>
      </c>
      <c r="AF77" s="205">
        <v>0</v>
      </c>
      <c r="AG77" s="205">
        <v>-0.14000000000000001</v>
      </c>
      <c r="AH77" s="205">
        <v>0</v>
      </c>
      <c r="AI77" s="205">
        <v>0</v>
      </c>
      <c r="AJ77" s="205">
        <v>0</v>
      </c>
      <c r="AK77" s="205">
        <v>99.62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360.29</v>
      </c>
      <c r="L78" s="205">
        <v>0</v>
      </c>
      <c r="M78" s="205">
        <v>61.55</v>
      </c>
      <c r="N78" s="205">
        <v>50.07</v>
      </c>
      <c r="O78" s="205">
        <v>70.73</v>
      </c>
      <c r="P78" s="205">
        <v>26.4</v>
      </c>
      <c r="Q78" s="205">
        <v>0</v>
      </c>
      <c r="R78" s="205">
        <v>17.97</v>
      </c>
      <c r="S78" s="205">
        <v>11.18</v>
      </c>
      <c r="T78" s="205">
        <v>0</v>
      </c>
      <c r="U78" s="205">
        <v>49.96</v>
      </c>
      <c r="V78" s="205">
        <v>2.82</v>
      </c>
      <c r="W78" s="205">
        <v>9.83</v>
      </c>
      <c r="X78" s="205">
        <v>11.17</v>
      </c>
      <c r="Y78" s="205">
        <v>0</v>
      </c>
      <c r="Z78" s="205">
        <v>117.97</v>
      </c>
      <c r="AA78" s="205">
        <v>38.24</v>
      </c>
      <c r="AB78" s="205">
        <v>0</v>
      </c>
      <c r="AC78" s="205">
        <v>12.28</v>
      </c>
      <c r="AD78" s="205">
        <v>0</v>
      </c>
      <c r="AE78" s="205">
        <v>0</v>
      </c>
      <c r="AF78" s="205">
        <v>0</v>
      </c>
      <c r="AG78" s="205">
        <v>-0.14000000000000001</v>
      </c>
      <c r="AH78" s="205">
        <v>0</v>
      </c>
      <c r="AI78" s="205">
        <v>0</v>
      </c>
      <c r="AJ78" s="205">
        <v>0</v>
      </c>
      <c r="AK78" s="205">
        <v>99.62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368.65</v>
      </c>
      <c r="L79" s="205">
        <v>0</v>
      </c>
      <c r="M79" s="205">
        <v>61.55</v>
      </c>
      <c r="N79" s="205">
        <v>50.07</v>
      </c>
      <c r="O79" s="205">
        <v>70.73</v>
      </c>
      <c r="P79" s="205">
        <v>26.4</v>
      </c>
      <c r="Q79" s="205">
        <v>0</v>
      </c>
      <c r="R79" s="205">
        <v>17.97</v>
      </c>
      <c r="S79" s="205">
        <v>11.18</v>
      </c>
      <c r="T79" s="205">
        <v>0</v>
      </c>
      <c r="U79" s="205">
        <v>49.96</v>
      </c>
      <c r="V79" s="205">
        <v>2.82</v>
      </c>
      <c r="W79" s="205">
        <v>9.83</v>
      </c>
      <c r="X79" s="205">
        <v>11.17</v>
      </c>
      <c r="Y79" s="205">
        <v>0</v>
      </c>
      <c r="Z79" s="205">
        <v>117.97</v>
      </c>
      <c r="AA79" s="205">
        <v>38.24</v>
      </c>
      <c r="AB79" s="205">
        <v>0</v>
      </c>
      <c r="AC79" s="205">
        <v>12.28</v>
      </c>
      <c r="AD79" s="205">
        <v>0</v>
      </c>
      <c r="AE79" s="205">
        <v>0</v>
      </c>
      <c r="AF79" s="205">
        <v>0</v>
      </c>
      <c r="AG79" s="205">
        <v>-0.14000000000000001</v>
      </c>
      <c r="AH79" s="205">
        <v>0</v>
      </c>
      <c r="AI79" s="205">
        <v>0</v>
      </c>
      <c r="AJ79" s="205">
        <v>0</v>
      </c>
      <c r="AK79" s="205">
        <v>99.62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368.45</v>
      </c>
      <c r="L80" s="205">
        <v>0</v>
      </c>
      <c r="M80" s="205">
        <v>61.55</v>
      </c>
      <c r="N80" s="205">
        <v>50.07</v>
      </c>
      <c r="O80" s="205">
        <v>70.73</v>
      </c>
      <c r="P80" s="205">
        <v>26.4</v>
      </c>
      <c r="Q80" s="205">
        <v>0</v>
      </c>
      <c r="R80" s="205">
        <v>17.97</v>
      </c>
      <c r="S80" s="205">
        <v>11.18</v>
      </c>
      <c r="T80" s="205">
        <v>0</v>
      </c>
      <c r="U80" s="205">
        <v>49.96</v>
      </c>
      <c r="V80" s="205">
        <v>2.82</v>
      </c>
      <c r="W80" s="205">
        <v>9.83</v>
      </c>
      <c r="X80" s="205">
        <v>11.17</v>
      </c>
      <c r="Y80" s="205">
        <v>0</v>
      </c>
      <c r="Z80" s="205">
        <v>117.97</v>
      </c>
      <c r="AA80" s="205">
        <v>38.24</v>
      </c>
      <c r="AB80" s="205">
        <v>0</v>
      </c>
      <c r="AC80" s="205">
        <v>12.92</v>
      </c>
      <c r="AD80" s="205">
        <v>0</v>
      </c>
      <c r="AE80" s="205">
        <v>0</v>
      </c>
      <c r="AF80" s="205">
        <v>0</v>
      </c>
      <c r="AG80" s="205">
        <v>-0.14000000000000001</v>
      </c>
      <c r="AH80" s="205">
        <v>0</v>
      </c>
      <c r="AI80" s="205">
        <v>0</v>
      </c>
      <c r="AJ80" s="205">
        <v>0</v>
      </c>
      <c r="AK80" s="205">
        <v>99.62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368.65</v>
      </c>
      <c r="L81" s="205">
        <v>0</v>
      </c>
      <c r="M81" s="205">
        <v>61.55</v>
      </c>
      <c r="N81" s="205">
        <v>50.07</v>
      </c>
      <c r="O81" s="205">
        <v>70.73</v>
      </c>
      <c r="P81" s="205">
        <v>26.4</v>
      </c>
      <c r="Q81" s="205">
        <v>0</v>
      </c>
      <c r="R81" s="205">
        <v>17.97</v>
      </c>
      <c r="S81" s="205">
        <v>11.18</v>
      </c>
      <c r="T81" s="205">
        <v>0</v>
      </c>
      <c r="U81" s="205">
        <v>49.96</v>
      </c>
      <c r="V81" s="205">
        <v>2.82</v>
      </c>
      <c r="W81" s="205">
        <v>9.83</v>
      </c>
      <c r="X81" s="205">
        <v>11.17</v>
      </c>
      <c r="Y81" s="205">
        <v>0</v>
      </c>
      <c r="Z81" s="205">
        <v>117.97</v>
      </c>
      <c r="AA81" s="205">
        <v>38.24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-0.14000000000000001</v>
      </c>
      <c r="AH81" s="205">
        <v>0</v>
      </c>
      <c r="AI81" s="205">
        <v>0</v>
      </c>
      <c r="AJ81" s="205">
        <v>0</v>
      </c>
      <c r="AK81" s="205">
        <v>99.62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368.46</v>
      </c>
      <c r="L82" s="205">
        <v>0</v>
      </c>
      <c r="M82" s="205">
        <v>61.55</v>
      </c>
      <c r="N82" s="205">
        <v>50.07</v>
      </c>
      <c r="O82" s="205">
        <v>70.73</v>
      </c>
      <c r="P82" s="205">
        <v>26.4</v>
      </c>
      <c r="Q82" s="205">
        <v>0</v>
      </c>
      <c r="R82" s="205">
        <v>17.97</v>
      </c>
      <c r="S82" s="205">
        <v>11.18</v>
      </c>
      <c r="T82" s="205">
        <v>0</v>
      </c>
      <c r="U82" s="205">
        <v>49.96</v>
      </c>
      <c r="V82" s="205">
        <v>2.82</v>
      </c>
      <c r="W82" s="205">
        <v>9.83</v>
      </c>
      <c r="X82" s="205">
        <v>14.06</v>
      </c>
      <c r="Y82" s="205">
        <v>0</v>
      </c>
      <c r="Z82" s="205">
        <v>117.97</v>
      </c>
      <c r="AA82" s="205">
        <v>38.24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-0.14000000000000001</v>
      </c>
      <c r="AH82" s="205">
        <v>0</v>
      </c>
      <c r="AI82" s="205">
        <v>0</v>
      </c>
      <c r="AJ82" s="205">
        <v>0</v>
      </c>
      <c r="AK82" s="205">
        <v>99.62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291.45999999999998</v>
      </c>
      <c r="L83" s="205">
        <v>0</v>
      </c>
      <c r="M83" s="205">
        <v>61.55</v>
      </c>
      <c r="N83" s="205">
        <v>50.07</v>
      </c>
      <c r="O83" s="205">
        <v>70.73</v>
      </c>
      <c r="P83" s="205">
        <v>26.4</v>
      </c>
      <c r="Q83" s="205">
        <v>0</v>
      </c>
      <c r="R83" s="205">
        <v>17.97</v>
      </c>
      <c r="S83" s="205">
        <v>11.18</v>
      </c>
      <c r="T83" s="205">
        <v>0</v>
      </c>
      <c r="U83" s="205">
        <v>49.96</v>
      </c>
      <c r="V83" s="205">
        <v>2.82</v>
      </c>
      <c r="W83" s="205">
        <v>9.83</v>
      </c>
      <c r="X83" s="205">
        <v>14.06</v>
      </c>
      <c r="Y83" s="205">
        <v>0</v>
      </c>
      <c r="Z83" s="205">
        <v>117.97</v>
      </c>
      <c r="AA83" s="205">
        <v>38.24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-0.14000000000000001</v>
      </c>
      <c r="AH83" s="205">
        <v>0</v>
      </c>
      <c r="AI83" s="205">
        <v>0</v>
      </c>
      <c r="AJ83" s="205">
        <v>0</v>
      </c>
      <c r="AK83" s="205">
        <v>99.62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285.58</v>
      </c>
      <c r="L84" s="205">
        <v>0</v>
      </c>
      <c r="M84" s="205">
        <v>61.55</v>
      </c>
      <c r="N84" s="205">
        <v>50.07</v>
      </c>
      <c r="O84" s="205">
        <v>70.73</v>
      </c>
      <c r="P84" s="205">
        <v>26.4</v>
      </c>
      <c r="Q84" s="205">
        <v>0</v>
      </c>
      <c r="R84" s="205">
        <v>17.97</v>
      </c>
      <c r="S84" s="205">
        <v>11.18</v>
      </c>
      <c r="T84" s="205">
        <v>0</v>
      </c>
      <c r="U84" s="205">
        <v>49.96</v>
      </c>
      <c r="V84" s="205">
        <v>2.91</v>
      </c>
      <c r="W84" s="205">
        <v>12.49</v>
      </c>
      <c r="X84" s="205">
        <v>20.09</v>
      </c>
      <c r="Y84" s="205">
        <v>0</v>
      </c>
      <c r="Z84" s="205">
        <v>117.97</v>
      </c>
      <c r="AA84" s="205">
        <v>38.24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-0.14000000000000001</v>
      </c>
      <c r="AH84" s="205">
        <v>0</v>
      </c>
      <c r="AI84" s="205">
        <v>0</v>
      </c>
      <c r="AJ84" s="205">
        <v>0</v>
      </c>
      <c r="AK84" s="205">
        <v>99.62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225.49</v>
      </c>
      <c r="L85" s="205">
        <v>0</v>
      </c>
      <c r="M85" s="205">
        <v>61.55</v>
      </c>
      <c r="N85" s="205">
        <v>50.07</v>
      </c>
      <c r="O85" s="205">
        <v>70.73</v>
      </c>
      <c r="P85" s="205">
        <v>26.4</v>
      </c>
      <c r="Q85" s="205">
        <v>0</v>
      </c>
      <c r="R85" s="205">
        <v>2.5</v>
      </c>
      <c r="S85" s="205">
        <v>1.01</v>
      </c>
      <c r="T85" s="205">
        <v>0</v>
      </c>
      <c r="U85" s="205">
        <v>49.96</v>
      </c>
      <c r="V85" s="205">
        <v>4.34</v>
      </c>
      <c r="W85" s="205">
        <v>12.49</v>
      </c>
      <c r="X85" s="205">
        <v>20.09</v>
      </c>
      <c r="Y85" s="205">
        <v>0</v>
      </c>
      <c r="Z85" s="205">
        <v>117.97</v>
      </c>
      <c r="AA85" s="205">
        <v>38.24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-0.14000000000000001</v>
      </c>
      <c r="AH85" s="205">
        <v>0</v>
      </c>
      <c r="AI85" s="205">
        <v>0</v>
      </c>
      <c r="AJ85" s="205">
        <v>0</v>
      </c>
      <c r="AK85" s="205">
        <v>99.62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213.58</v>
      </c>
      <c r="L86" s="205">
        <v>0</v>
      </c>
      <c r="M86" s="205">
        <v>61.55</v>
      </c>
      <c r="N86" s="205">
        <v>50.07</v>
      </c>
      <c r="O86" s="205">
        <v>70.73</v>
      </c>
      <c r="P86" s="205">
        <v>26.4</v>
      </c>
      <c r="Q86" s="205">
        <v>0</v>
      </c>
      <c r="R86" s="205">
        <v>0</v>
      </c>
      <c r="S86" s="205">
        <v>0</v>
      </c>
      <c r="T86" s="205">
        <v>0</v>
      </c>
      <c r="U86" s="205">
        <v>49.96</v>
      </c>
      <c r="V86" s="205">
        <v>4.34</v>
      </c>
      <c r="W86" s="205">
        <v>12.49</v>
      </c>
      <c r="X86" s="205">
        <v>20.09</v>
      </c>
      <c r="Y86" s="205">
        <v>0</v>
      </c>
      <c r="Z86" s="205">
        <v>117.97</v>
      </c>
      <c r="AA86" s="205">
        <v>38.24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-0.14000000000000001</v>
      </c>
      <c r="AH86" s="205">
        <v>0</v>
      </c>
      <c r="AI86" s="205">
        <v>0</v>
      </c>
      <c r="AJ86" s="205">
        <v>0</v>
      </c>
      <c r="AK86" s="205">
        <v>99.62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213.58</v>
      </c>
      <c r="L87" s="205">
        <v>0</v>
      </c>
      <c r="M87" s="205">
        <v>61.55</v>
      </c>
      <c r="N87" s="205">
        <v>50.07</v>
      </c>
      <c r="O87" s="205">
        <v>70.73</v>
      </c>
      <c r="P87" s="205">
        <v>26.4</v>
      </c>
      <c r="Q87" s="205">
        <v>0</v>
      </c>
      <c r="R87" s="205">
        <v>0</v>
      </c>
      <c r="S87" s="205">
        <v>2.16</v>
      </c>
      <c r="T87" s="205">
        <v>0</v>
      </c>
      <c r="U87" s="205">
        <v>49.96</v>
      </c>
      <c r="V87" s="205">
        <v>4.72</v>
      </c>
      <c r="W87" s="205">
        <v>18</v>
      </c>
      <c r="X87" s="205">
        <v>24.13</v>
      </c>
      <c r="Y87" s="205">
        <v>0</v>
      </c>
      <c r="Z87" s="205">
        <v>117.97</v>
      </c>
      <c r="AA87" s="205">
        <v>38.24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-0.14000000000000001</v>
      </c>
      <c r="AH87" s="205">
        <v>0</v>
      </c>
      <c r="AI87" s="205">
        <v>0</v>
      </c>
      <c r="AJ87" s="205">
        <v>0</v>
      </c>
      <c r="AK87" s="205">
        <v>76.55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213.58</v>
      </c>
      <c r="L88" s="205">
        <v>0</v>
      </c>
      <c r="M88" s="205">
        <v>61.55</v>
      </c>
      <c r="N88" s="205">
        <v>50.07</v>
      </c>
      <c r="O88" s="205">
        <v>70.73</v>
      </c>
      <c r="P88" s="205">
        <v>26.4</v>
      </c>
      <c r="Q88" s="205">
        <v>0</v>
      </c>
      <c r="R88" s="205">
        <v>3.43</v>
      </c>
      <c r="S88" s="205">
        <v>2.16</v>
      </c>
      <c r="T88" s="205">
        <v>0</v>
      </c>
      <c r="U88" s="205">
        <v>49.96</v>
      </c>
      <c r="V88" s="205">
        <v>5.56</v>
      </c>
      <c r="W88" s="205">
        <v>18</v>
      </c>
      <c r="X88" s="205">
        <v>24.13</v>
      </c>
      <c r="Y88" s="205">
        <v>0</v>
      </c>
      <c r="Z88" s="205">
        <v>117.97</v>
      </c>
      <c r="AA88" s="205">
        <v>38.24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-0.14000000000000001</v>
      </c>
      <c r="AH88" s="205">
        <v>0</v>
      </c>
      <c r="AI88" s="205">
        <v>0</v>
      </c>
      <c r="AJ88" s="205">
        <v>0</v>
      </c>
      <c r="AK88" s="205">
        <v>76.55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213.58</v>
      </c>
      <c r="L89" s="205">
        <v>0</v>
      </c>
      <c r="M89" s="205">
        <v>61.55</v>
      </c>
      <c r="N89" s="205">
        <v>50.07</v>
      </c>
      <c r="O89" s="205">
        <v>70.73</v>
      </c>
      <c r="P89" s="205">
        <v>26.4</v>
      </c>
      <c r="Q89" s="205">
        <v>0</v>
      </c>
      <c r="R89" s="205">
        <v>5.41</v>
      </c>
      <c r="S89" s="205">
        <v>3.15</v>
      </c>
      <c r="T89" s="205">
        <v>0</v>
      </c>
      <c r="U89" s="205">
        <v>49.96</v>
      </c>
      <c r="V89" s="205">
        <v>5.99</v>
      </c>
      <c r="W89" s="205">
        <v>19.670000000000002</v>
      </c>
      <c r="X89" s="205">
        <v>24.13</v>
      </c>
      <c r="Y89" s="205">
        <v>0</v>
      </c>
      <c r="Z89" s="205">
        <v>117.97</v>
      </c>
      <c r="AA89" s="205">
        <v>38.24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-0.14000000000000001</v>
      </c>
      <c r="AH89" s="205">
        <v>0</v>
      </c>
      <c r="AI89" s="205">
        <v>0</v>
      </c>
      <c r="AJ89" s="205">
        <v>0</v>
      </c>
      <c r="AK89" s="205">
        <v>76.55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213.58</v>
      </c>
      <c r="L90" s="205">
        <v>0</v>
      </c>
      <c r="M90" s="205">
        <v>61.55</v>
      </c>
      <c r="N90" s="205">
        <v>50.07</v>
      </c>
      <c r="O90" s="205">
        <v>70.73</v>
      </c>
      <c r="P90" s="205">
        <v>26.4</v>
      </c>
      <c r="Q90" s="205">
        <v>0</v>
      </c>
      <c r="R90" s="205">
        <v>5.41</v>
      </c>
      <c r="S90" s="205">
        <v>3.15</v>
      </c>
      <c r="T90" s="205">
        <v>0</v>
      </c>
      <c r="U90" s="205">
        <v>49.96</v>
      </c>
      <c r="V90" s="205">
        <v>5.99</v>
      </c>
      <c r="W90" s="205">
        <v>19.670000000000002</v>
      </c>
      <c r="X90" s="205">
        <v>24.13</v>
      </c>
      <c r="Y90" s="205">
        <v>0</v>
      </c>
      <c r="Z90" s="205">
        <v>117.97</v>
      </c>
      <c r="AA90" s="205">
        <v>38.24</v>
      </c>
      <c r="AB90" s="205">
        <v>0</v>
      </c>
      <c r="AC90" s="205">
        <v>13.57</v>
      </c>
      <c r="AD90" s="205">
        <v>0</v>
      </c>
      <c r="AE90" s="205">
        <v>0</v>
      </c>
      <c r="AF90" s="205">
        <v>0</v>
      </c>
      <c r="AG90" s="205">
        <v>-0.14000000000000001</v>
      </c>
      <c r="AH90" s="205">
        <v>0</v>
      </c>
      <c r="AI90" s="205">
        <v>0</v>
      </c>
      <c r="AJ90" s="205">
        <v>0</v>
      </c>
      <c r="AK90" s="205">
        <v>76.55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213.58</v>
      </c>
      <c r="L91" s="205">
        <v>0</v>
      </c>
      <c r="M91" s="205">
        <v>61.55</v>
      </c>
      <c r="N91" s="205">
        <v>50.07</v>
      </c>
      <c r="O91" s="205">
        <v>70.73</v>
      </c>
      <c r="P91" s="205">
        <v>26.4</v>
      </c>
      <c r="Q91" s="205">
        <v>0</v>
      </c>
      <c r="R91" s="205">
        <v>5.53</v>
      </c>
      <c r="S91" s="205">
        <v>3.34</v>
      </c>
      <c r="T91" s="205">
        <v>0</v>
      </c>
      <c r="U91" s="205">
        <v>49.96</v>
      </c>
      <c r="V91" s="205">
        <v>5.99</v>
      </c>
      <c r="W91" s="205">
        <v>19.670000000000002</v>
      </c>
      <c r="X91" s="205">
        <v>24.13</v>
      </c>
      <c r="Y91" s="205">
        <v>0</v>
      </c>
      <c r="Z91" s="205">
        <v>117.97</v>
      </c>
      <c r="AA91" s="205">
        <v>38.24</v>
      </c>
      <c r="AB91" s="205">
        <v>0</v>
      </c>
      <c r="AC91" s="205">
        <v>13.57</v>
      </c>
      <c r="AD91" s="205">
        <v>0</v>
      </c>
      <c r="AE91" s="205">
        <v>0</v>
      </c>
      <c r="AF91" s="205">
        <v>0</v>
      </c>
      <c r="AG91" s="205">
        <v>-0.14000000000000001</v>
      </c>
      <c r="AH91" s="205">
        <v>0</v>
      </c>
      <c r="AI91" s="205">
        <v>0</v>
      </c>
      <c r="AJ91" s="205">
        <v>0</v>
      </c>
      <c r="AK91" s="205">
        <v>76.55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213.58</v>
      </c>
      <c r="L92" s="205">
        <v>0</v>
      </c>
      <c r="M92" s="205">
        <v>61.55</v>
      </c>
      <c r="N92" s="205">
        <v>50.07</v>
      </c>
      <c r="O92" s="205">
        <v>70.73</v>
      </c>
      <c r="P92" s="205">
        <v>26.4</v>
      </c>
      <c r="Q92" s="205">
        <v>0</v>
      </c>
      <c r="R92" s="205">
        <v>5.53</v>
      </c>
      <c r="S92" s="205">
        <v>3.34</v>
      </c>
      <c r="T92" s="205">
        <v>0</v>
      </c>
      <c r="U92" s="205">
        <v>49.96</v>
      </c>
      <c r="V92" s="205">
        <v>5.99</v>
      </c>
      <c r="W92" s="205">
        <v>19.670000000000002</v>
      </c>
      <c r="X92" s="205">
        <v>24.13</v>
      </c>
      <c r="Y92" s="205">
        <v>0</v>
      </c>
      <c r="Z92" s="205">
        <v>117.97</v>
      </c>
      <c r="AA92" s="205">
        <v>38.24</v>
      </c>
      <c r="AB92" s="205">
        <v>0</v>
      </c>
      <c r="AC92" s="205">
        <v>13.57</v>
      </c>
      <c r="AD92" s="205">
        <v>0</v>
      </c>
      <c r="AE92" s="205">
        <v>0</v>
      </c>
      <c r="AF92" s="205">
        <v>0</v>
      </c>
      <c r="AG92" s="205">
        <v>-0.14000000000000001</v>
      </c>
      <c r="AH92" s="205">
        <v>0</v>
      </c>
      <c r="AI92" s="205">
        <v>0</v>
      </c>
      <c r="AJ92" s="205">
        <v>0</v>
      </c>
      <c r="AK92" s="205">
        <v>76.55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213.58</v>
      </c>
      <c r="L93" s="205">
        <v>0</v>
      </c>
      <c r="M93" s="205">
        <v>61.55</v>
      </c>
      <c r="N93" s="205">
        <v>50.07</v>
      </c>
      <c r="O93" s="205">
        <v>70.73</v>
      </c>
      <c r="P93" s="205">
        <v>26.4</v>
      </c>
      <c r="Q93" s="205">
        <v>0</v>
      </c>
      <c r="R93" s="205">
        <v>5.53</v>
      </c>
      <c r="S93" s="205">
        <v>3.34</v>
      </c>
      <c r="T93" s="205">
        <v>0</v>
      </c>
      <c r="U93" s="205">
        <v>49.96</v>
      </c>
      <c r="V93" s="205">
        <v>5.99</v>
      </c>
      <c r="W93" s="205">
        <v>19.670000000000002</v>
      </c>
      <c r="X93" s="205">
        <v>24.13</v>
      </c>
      <c r="Y93" s="205">
        <v>0</v>
      </c>
      <c r="Z93" s="205">
        <v>117.97</v>
      </c>
      <c r="AA93" s="205">
        <v>38.24</v>
      </c>
      <c r="AB93" s="205">
        <v>0</v>
      </c>
      <c r="AC93" s="205">
        <v>13.57</v>
      </c>
      <c r="AD93" s="205">
        <v>0</v>
      </c>
      <c r="AE93" s="205">
        <v>0</v>
      </c>
      <c r="AF93" s="205">
        <v>0</v>
      </c>
      <c r="AG93" s="205">
        <v>-0.14000000000000001</v>
      </c>
      <c r="AH93" s="205">
        <v>0</v>
      </c>
      <c r="AI93" s="205">
        <v>0</v>
      </c>
      <c r="AJ93" s="205">
        <v>0</v>
      </c>
      <c r="AK93" s="205">
        <v>76.55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213.58</v>
      </c>
      <c r="L94" s="205">
        <v>0</v>
      </c>
      <c r="M94" s="205">
        <v>61.55</v>
      </c>
      <c r="N94" s="205">
        <v>50.07</v>
      </c>
      <c r="O94" s="205">
        <v>70.73</v>
      </c>
      <c r="P94" s="205">
        <v>26.4</v>
      </c>
      <c r="Q94" s="205">
        <v>0</v>
      </c>
      <c r="R94" s="205">
        <v>5.53</v>
      </c>
      <c r="S94" s="205">
        <v>3.34</v>
      </c>
      <c r="T94" s="205">
        <v>0</v>
      </c>
      <c r="U94" s="205">
        <v>49.96</v>
      </c>
      <c r="V94" s="205">
        <v>5.99</v>
      </c>
      <c r="W94" s="205">
        <v>19.670000000000002</v>
      </c>
      <c r="X94" s="205">
        <v>24.13</v>
      </c>
      <c r="Y94" s="205">
        <v>0</v>
      </c>
      <c r="Z94" s="205">
        <v>117.97</v>
      </c>
      <c r="AA94" s="205">
        <v>38.24</v>
      </c>
      <c r="AB94" s="205">
        <v>0</v>
      </c>
      <c r="AC94" s="205">
        <v>13.57</v>
      </c>
      <c r="AD94" s="205">
        <v>0</v>
      </c>
      <c r="AE94" s="205">
        <v>0</v>
      </c>
      <c r="AF94" s="205">
        <v>0</v>
      </c>
      <c r="AG94" s="205">
        <v>-0.14000000000000001</v>
      </c>
      <c r="AH94" s="205">
        <v>0</v>
      </c>
      <c r="AI94" s="205">
        <v>0</v>
      </c>
      <c r="AJ94" s="205">
        <v>0</v>
      </c>
      <c r="AK94" s="205">
        <v>76.55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213.58</v>
      </c>
      <c r="L95" s="205">
        <v>0</v>
      </c>
      <c r="M95" s="205">
        <v>61.55</v>
      </c>
      <c r="N95" s="205">
        <v>50.07</v>
      </c>
      <c r="O95" s="205">
        <v>70.73</v>
      </c>
      <c r="P95" s="205">
        <v>26.4</v>
      </c>
      <c r="Q95" s="205">
        <v>0</v>
      </c>
      <c r="R95" s="205">
        <v>5.53</v>
      </c>
      <c r="S95" s="205">
        <v>3.34</v>
      </c>
      <c r="T95" s="205">
        <v>0</v>
      </c>
      <c r="U95" s="205">
        <v>49.96</v>
      </c>
      <c r="V95" s="205">
        <v>5.84</v>
      </c>
      <c r="W95" s="205">
        <v>19.670000000000002</v>
      </c>
      <c r="X95" s="205">
        <v>24.13</v>
      </c>
      <c r="Y95" s="205">
        <v>0</v>
      </c>
      <c r="Z95" s="205">
        <v>117.98</v>
      </c>
      <c r="AA95" s="205">
        <v>38.24</v>
      </c>
      <c r="AB95" s="205">
        <v>0</v>
      </c>
      <c r="AC95" s="205">
        <v>13.57</v>
      </c>
      <c r="AD95" s="205">
        <v>0</v>
      </c>
      <c r="AE95" s="205">
        <v>0</v>
      </c>
      <c r="AF95" s="205">
        <v>0</v>
      </c>
      <c r="AG95" s="205">
        <v>-0.14000000000000001</v>
      </c>
      <c r="AH95" s="205">
        <v>0</v>
      </c>
      <c r="AI95" s="205">
        <v>0</v>
      </c>
      <c r="AJ95" s="205">
        <v>0</v>
      </c>
      <c r="AK95" s="205">
        <v>76.55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213.58</v>
      </c>
      <c r="L96" s="205">
        <v>0</v>
      </c>
      <c r="M96" s="205">
        <v>61.55</v>
      </c>
      <c r="N96" s="205">
        <v>50.07</v>
      </c>
      <c r="O96" s="205">
        <v>70.73</v>
      </c>
      <c r="P96" s="205">
        <v>26.4</v>
      </c>
      <c r="Q96" s="205">
        <v>0</v>
      </c>
      <c r="R96" s="205">
        <v>5.53</v>
      </c>
      <c r="S96" s="205">
        <v>3.34</v>
      </c>
      <c r="T96" s="205">
        <v>0</v>
      </c>
      <c r="U96" s="205">
        <v>49.96</v>
      </c>
      <c r="V96" s="205">
        <v>5.84</v>
      </c>
      <c r="W96" s="205">
        <v>19.670000000000002</v>
      </c>
      <c r="X96" s="205">
        <v>24.13</v>
      </c>
      <c r="Y96" s="205">
        <v>0</v>
      </c>
      <c r="Z96" s="205">
        <v>117.98</v>
      </c>
      <c r="AA96" s="205">
        <v>38.24</v>
      </c>
      <c r="AB96" s="205">
        <v>0</v>
      </c>
      <c r="AC96" s="205">
        <v>13.57</v>
      </c>
      <c r="AD96" s="205">
        <v>0</v>
      </c>
      <c r="AE96" s="205">
        <v>0</v>
      </c>
      <c r="AF96" s="205">
        <v>0</v>
      </c>
      <c r="AG96" s="205">
        <v>-0.14000000000000001</v>
      </c>
      <c r="AH96" s="205">
        <v>0</v>
      </c>
      <c r="AI96" s="205">
        <v>0</v>
      </c>
      <c r="AJ96" s="205">
        <v>0</v>
      </c>
      <c r="AK96" s="205">
        <v>76.55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213.58</v>
      </c>
      <c r="L97" s="205">
        <v>0</v>
      </c>
      <c r="M97" s="205">
        <v>61.55</v>
      </c>
      <c r="N97" s="205">
        <v>50.07</v>
      </c>
      <c r="O97" s="205">
        <v>70.73</v>
      </c>
      <c r="P97" s="205">
        <v>26.4</v>
      </c>
      <c r="Q97" s="205">
        <v>0</v>
      </c>
      <c r="R97" s="205">
        <v>5.53</v>
      </c>
      <c r="S97" s="205">
        <v>3.34</v>
      </c>
      <c r="T97" s="205">
        <v>0</v>
      </c>
      <c r="U97" s="205">
        <v>49.96</v>
      </c>
      <c r="V97" s="205">
        <v>5.89</v>
      </c>
      <c r="W97" s="205">
        <v>19.670000000000002</v>
      </c>
      <c r="X97" s="205">
        <v>24.13</v>
      </c>
      <c r="Y97" s="205">
        <v>0</v>
      </c>
      <c r="Z97" s="205">
        <v>117.98</v>
      </c>
      <c r="AA97" s="205">
        <v>38.24</v>
      </c>
      <c r="AB97" s="205">
        <v>0</v>
      </c>
      <c r="AC97" s="205">
        <v>13.57</v>
      </c>
      <c r="AD97" s="205">
        <v>0</v>
      </c>
      <c r="AE97" s="205">
        <v>0</v>
      </c>
      <c r="AF97" s="205">
        <v>0</v>
      </c>
      <c r="AG97" s="205">
        <v>-0.14000000000000001</v>
      </c>
      <c r="AH97" s="205">
        <v>0</v>
      </c>
      <c r="AI97" s="205">
        <v>0</v>
      </c>
      <c r="AJ97" s="205">
        <v>0</v>
      </c>
      <c r="AK97" s="205">
        <v>76.55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213.58</v>
      </c>
      <c r="L98" s="205">
        <v>0</v>
      </c>
      <c r="M98" s="205">
        <v>61.55</v>
      </c>
      <c r="N98" s="205">
        <v>50.07</v>
      </c>
      <c r="O98" s="205">
        <v>70.73</v>
      </c>
      <c r="P98" s="205">
        <v>26.4</v>
      </c>
      <c r="Q98" s="205">
        <v>0</v>
      </c>
      <c r="R98" s="205">
        <v>5.53</v>
      </c>
      <c r="S98" s="205">
        <v>3.34</v>
      </c>
      <c r="T98" s="205">
        <v>0</v>
      </c>
      <c r="U98" s="205">
        <v>49.96</v>
      </c>
      <c r="V98" s="205">
        <v>5.6</v>
      </c>
      <c r="W98" s="205">
        <v>19.670000000000002</v>
      </c>
      <c r="X98" s="205">
        <v>24.13</v>
      </c>
      <c r="Y98" s="205">
        <v>0</v>
      </c>
      <c r="Z98" s="205">
        <v>117.98</v>
      </c>
      <c r="AA98" s="205">
        <v>38.24</v>
      </c>
      <c r="AB98" s="205">
        <v>0</v>
      </c>
      <c r="AC98" s="205">
        <v>13.57</v>
      </c>
      <c r="AD98" s="205">
        <v>0</v>
      </c>
      <c r="AE98" s="205">
        <v>0</v>
      </c>
      <c r="AF98" s="205">
        <v>0</v>
      </c>
      <c r="AG98" s="205">
        <v>-0.14000000000000001</v>
      </c>
      <c r="AH98" s="205">
        <v>0</v>
      </c>
      <c r="AI98" s="205">
        <v>0</v>
      </c>
      <c r="AJ98" s="205">
        <v>0</v>
      </c>
      <c r="AK98" s="205">
        <v>76.55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5.7096975000000079</v>
      </c>
      <c r="L99">
        <f t="shared" si="0"/>
        <v>0</v>
      </c>
      <c r="M99">
        <f t="shared" si="0"/>
        <v>1.4772000000000025</v>
      </c>
      <c r="N99">
        <f t="shared" si="0"/>
        <v>1.2016800000000005</v>
      </c>
      <c r="O99">
        <f t="shared" si="0"/>
        <v>1.6975199999999959</v>
      </c>
      <c r="P99">
        <f t="shared" si="0"/>
        <v>0.62374500000000088</v>
      </c>
      <c r="Q99">
        <f t="shared" si="0"/>
        <v>0</v>
      </c>
      <c r="R99">
        <f t="shared" si="0"/>
        <v>0.15283500000000003</v>
      </c>
      <c r="S99">
        <f t="shared" si="0"/>
        <v>0.10040749999999998</v>
      </c>
      <c r="T99">
        <f t="shared" si="0"/>
        <v>0</v>
      </c>
      <c r="U99">
        <f t="shared" si="0"/>
        <v>1.1990400000000005</v>
      </c>
      <c r="V99">
        <f t="shared" si="0"/>
        <v>9.13775E-2</v>
      </c>
      <c r="W99">
        <f t="shared" si="0"/>
        <v>0.29123000000000027</v>
      </c>
      <c r="X99">
        <f t="shared" si="0"/>
        <v>0.44919750000000058</v>
      </c>
      <c r="Y99">
        <f t="shared" si="0"/>
        <v>0</v>
      </c>
      <c r="Z99">
        <f t="shared" si="0"/>
        <v>2.8304174999999971</v>
      </c>
      <c r="AA99">
        <f t="shared" si="0"/>
        <v>0.86649749999999803</v>
      </c>
      <c r="AB99">
        <f t="shared" si="0"/>
        <v>0</v>
      </c>
      <c r="AC99">
        <f t="shared" si="0"/>
        <v>0.29775749999999973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1.9955025000000015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0.50890249999999992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14</v>
      </c>
      <c r="L3" s="205">
        <v>0</v>
      </c>
      <c r="M3" s="205">
        <v>0</v>
      </c>
      <c r="N3" s="205">
        <v>28.96</v>
      </c>
      <c r="O3" s="205">
        <v>48.63</v>
      </c>
      <c r="P3" s="205">
        <v>60.08</v>
      </c>
      <c r="Q3" s="205">
        <v>0</v>
      </c>
      <c r="R3" s="205">
        <v>2.9</v>
      </c>
      <c r="S3" s="205">
        <v>1.93</v>
      </c>
      <c r="T3" s="205">
        <v>0</v>
      </c>
      <c r="U3" s="205">
        <v>235.21</v>
      </c>
      <c r="V3" s="205">
        <v>0</v>
      </c>
      <c r="W3" s="205">
        <v>2.95</v>
      </c>
      <c r="X3" s="205">
        <v>5.79</v>
      </c>
      <c r="Y3" s="205">
        <v>0</v>
      </c>
      <c r="Z3" s="205">
        <v>28.96</v>
      </c>
      <c r="AA3" s="205">
        <v>9.31</v>
      </c>
      <c r="AB3" s="205">
        <v>0</v>
      </c>
      <c r="AC3" s="205">
        <v>7.08</v>
      </c>
      <c r="AD3" s="205">
        <v>0</v>
      </c>
      <c r="AE3" s="205">
        <v>0</v>
      </c>
      <c r="AF3" s="205">
        <v>0</v>
      </c>
      <c r="AG3" s="205">
        <v>-0.08</v>
      </c>
      <c r="AH3" s="205">
        <v>0</v>
      </c>
      <c r="AI3" s="205">
        <v>0</v>
      </c>
      <c r="AJ3" s="205">
        <v>0</v>
      </c>
      <c r="AK3" s="205">
        <v>46.28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14</v>
      </c>
      <c r="L4" s="205">
        <v>0</v>
      </c>
      <c r="M4" s="205">
        <v>0</v>
      </c>
      <c r="N4" s="205">
        <v>28.96</v>
      </c>
      <c r="O4" s="205">
        <v>48.63</v>
      </c>
      <c r="P4" s="205">
        <v>60.08</v>
      </c>
      <c r="Q4" s="205">
        <v>0</v>
      </c>
      <c r="R4" s="205">
        <v>2.9</v>
      </c>
      <c r="S4" s="205">
        <v>1.93</v>
      </c>
      <c r="T4" s="205">
        <v>0</v>
      </c>
      <c r="U4" s="205">
        <v>235.21</v>
      </c>
      <c r="V4" s="205">
        <v>0</v>
      </c>
      <c r="W4" s="205">
        <v>2.8</v>
      </c>
      <c r="X4" s="205">
        <v>5.79</v>
      </c>
      <c r="Y4" s="205">
        <v>0</v>
      </c>
      <c r="Z4" s="205">
        <v>28.96</v>
      </c>
      <c r="AA4" s="205">
        <v>9.31</v>
      </c>
      <c r="AB4" s="205">
        <v>0</v>
      </c>
      <c r="AC4" s="205">
        <v>7.08</v>
      </c>
      <c r="AD4" s="205">
        <v>0</v>
      </c>
      <c r="AE4" s="205">
        <v>0</v>
      </c>
      <c r="AF4" s="205">
        <v>0</v>
      </c>
      <c r="AG4" s="205">
        <v>-0.08</v>
      </c>
      <c r="AH4" s="205">
        <v>0</v>
      </c>
      <c r="AI4" s="205">
        <v>0</v>
      </c>
      <c r="AJ4" s="205">
        <v>0</v>
      </c>
      <c r="AK4" s="205">
        <v>46.28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14</v>
      </c>
      <c r="L5" s="205">
        <v>0</v>
      </c>
      <c r="M5" s="205">
        <v>0</v>
      </c>
      <c r="N5" s="205">
        <v>28.96</v>
      </c>
      <c r="O5" s="205">
        <v>48.63</v>
      </c>
      <c r="P5" s="205">
        <v>60.07</v>
      </c>
      <c r="Q5" s="205">
        <v>0</v>
      </c>
      <c r="R5" s="205">
        <v>2.9</v>
      </c>
      <c r="S5" s="205">
        <v>1.93</v>
      </c>
      <c r="T5" s="205">
        <v>0</v>
      </c>
      <c r="U5" s="205">
        <v>235.21</v>
      </c>
      <c r="V5" s="205">
        <v>0</v>
      </c>
      <c r="W5" s="205">
        <v>2.8</v>
      </c>
      <c r="X5" s="205">
        <v>5.79</v>
      </c>
      <c r="Y5" s="205">
        <v>0</v>
      </c>
      <c r="Z5" s="205">
        <v>28.96</v>
      </c>
      <c r="AA5" s="205">
        <v>9.31</v>
      </c>
      <c r="AB5" s="205">
        <v>0</v>
      </c>
      <c r="AC5" s="205">
        <v>7.08</v>
      </c>
      <c r="AD5" s="205">
        <v>0</v>
      </c>
      <c r="AE5" s="205">
        <v>0</v>
      </c>
      <c r="AF5" s="205">
        <v>0</v>
      </c>
      <c r="AG5" s="205">
        <v>-0.08</v>
      </c>
      <c r="AH5" s="205">
        <v>0</v>
      </c>
      <c r="AI5" s="205">
        <v>0</v>
      </c>
      <c r="AJ5" s="205">
        <v>0</v>
      </c>
      <c r="AK5" s="205">
        <v>47.56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14</v>
      </c>
      <c r="L6" s="205">
        <v>0</v>
      </c>
      <c r="M6" s="205">
        <v>0</v>
      </c>
      <c r="N6" s="205">
        <v>28.96</v>
      </c>
      <c r="O6" s="205">
        <v>48.63</v>
      </c>
      <c r="P6" s="205">
        <v>60.08</v>
      </c>
      <c r="Q6" s="205">
        <v>0</v>
      </c>
      <c r="R6" s="205">
        <v>2.9</v>
      </c>
      <c r="S6" s="205">
        <v>1.93</v>
      </c>
      <c r="T6" s="205">
        <v>0</v>
      </c>
      <c r="U6" s="205">
        <v>235.21</v>
      </c>
      <c r="V6" s="205">
        <v>0</v>
      </c>
      <c r="W6" s="205">
        <v>2.8</v>
      </c>
      <c r="X6" s="205">
        <v>5.79</v>
      </c>
      <c r="Y6" s="205">
        <v>0</v>
      </c>
      <c r="Z6" s="205">
        <v>28.96</v>
      </c>
      <c r="AA6" s="205">
        <v>9.31</v>
      </c>
      <c r="AB6" s="205">
        <v>0</v>
      </c>
      <c r="AC6" s="205">
        <v>7.08</v>
      </c>
      <c r="AD6" s="205">
        <v>0</v>
      </c>
      <c r="AE6" s="205">
        <v>0</v>
      </c>
      <c r="AF6" s="205">
        <v>0</v>
      </c>
      <c r="AG6" s="205">
        <v>-0.08</v>
      </c>
      <c r="AH6" s="205">
        <v>0</v>
      </c>
      <c r="AI6" s="205">
        <v>0</v>
      </c>
      <c r="AJ6" s="205">
        <v>0</v>
      </c>
      <c r="AK6" s="205">
        <v>47.56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14</v>
      </c>
      <c r="L7" s="205">
        <v>0</v>
      </c>
      <c r="M7" s="205">
        <v>0</v>
      </c>
      <c r="N7" s="205">
        <v>28.96</v>
      </c>
      <c r="O7" s="205">
        <v>48.63</v>
      </c>
      <c r="P7" s="205">
        <v>60.08</v>
      </c>
      <c r="Q7" s="205">
        <v>0</v>
      </c>
      <c r="R7" s="205">
        <v>3</v>
      </c>
      <c r="S7" s="205">
        <v>1.93</v>
      </c>
      <c r="T7" s="205">
        <v>0</v>
      </c>
      <c r="U7" s="205">
        <v>235.21</v>
      </c>
      <c r="V7" s="205">
        <v>0</v>
      </c>
      <c r="W7" s="205">
        <v>2.8</v>
      </c>
      <c r="X7" s="205">
        <v>5.79</v>
      </c>
      <c r="Y7" s="205">
        <v>0</v>
      </c>
      <c r="Z7" s="205">
        <v>28.96</v>
      </c>
      <c r="AA7" s="205">
        <v>9.31</v>
      </c>
      <c r="AB7" s="205">
        <v>0</v>
      </c>
      <c r="AC7" s="205">
        <v>7.08</v>
      </c>
      <c r="AD7" s="205">
        <v>0</v>
      </c>
      <c r="AE7" s="205">
        <v>0</v>
      </c>
      <c r="AF7" s="205">
        <v>0</v>
      </c>
      <c r="AG7" s="205">
        <v>-0.08</v>
      </c>
      <c r="AH7" s="205">
        <v>0</v>
      </c>
      <c r="AI7" s="205">
        <v>0</v>
      </c>
      <c r="AJ7" s="205">
        <v>0</v>
      </c>
      <c r="AK7" s="205">
        <v>47.56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14</v>
      </c>
      <c r="L8" s="205">
        <v>0</v>
      </c>
      <c r="M8" s="205">
        <v>0</v>
      </c>
      <c r="N8" s="205">
        <v>28.96</v>
      </c>
      <c r="O8" s="205">
        <v>48.63</v>
      </c>
      <c r="P8" s="205">
        <v>60.08</v>
      </c>
      <c r="Q8" s="205">
        <v>0</v>
      </c>
      <c r="R8" s="205">
        <v>3</v>
      </c>
      <c r="S8" s="205">
        <v>2</v>
      </c>
      <c r="T8" s="205">
        <v>0</v>
      </c>
      <c r="U8" s="205">
        <v>235.21</v>
      </c>
      <c r="V8" s="205">
        <v>0</v>
      </c>
      <c r="W8" s="205">
        <v>2.8</v>
      </c>
      <c r="X8" s="205">
        <v>5.79</v>
      </c>
      <c r="Y8" s="205">
        <v>0</v>
      </c>
      <c r="Z8" s="205">
        <v>28.96</v>
      </c>
      <c r="AA8" s="205">
        <v>9.31</v>
      </c>
      <c r="AB8" s="205">
        <v>0</v>
      </c>
      <c r="AC8" s="205">
        <v>7.08</v>
      </c>
      <c r="AD8" s="205">
        <v>0</v>
      </c>
      <c r="AE8" s="205">
        <v>0</v>
      </c>
      <c r="AF8" s="205">
        <v>0</v>
      </c>
      <c r="AG8" s="205">
        <v>-0.08</v>
      </c>
      <c r="AH8" s="205">
        <v>0</v>
      </c>
      <c r="AI8" s="205">
        <v>0</v>
      </c>
      <c r="AJ8" s="205">
        <v>0</v>
      </c>
      <c r="AK8" s="205">
        <v>47.56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14</v>
      </c>
      <c r="L9" s="205">
        <v>0</v>
      </c>
      <c r="M9" s="205">
        <v>0</v>
      </c>
      <c r="N9" s="205">
        <v>28.96</v>
      </c>
      <c r="O9" s="205">
        <v>48.63</v>
      </c>
      <c r="P9" s="205">
        <v>60.08</v>
      </c>
      <c r="Q9" s="205">
        <v>0</v>
      </c>
      <c r="R9" s="205">
        <v>5.33</v>
      </c>
      <c r="S9" s="205">
        <v>3.35</v>
      </c>
      <c r="T9" s="205">
        <v>0</v>
      </c>
      <c r="U9" s="205">
        <v>235.21</v>
      </c>
      <c r="V9" s="205">
        <v>0.78</v>
      </c>
      <c r="W9" s="205">
        <v>2.8</v>
      </c>
      <c r="X9" s="205">
        <v>5.79</v>
      </c>
      <c r="Y9" s="205">
        <v>0</v>
      </c>
      <c r="Z9" s="205">
        <v>28.96</v>
      </c>
      <c r="AA9" s="205">
        <v>9.31</v>
      </c>
      <c r="AB9" s="205">
        <v>0</v>
      </c>
      <c r="AC9" s="205">
        <v>7.08</v>
      </c>
      <c r="AD9" s="205">
        <v>0</v>
      </c>
      <c r="AE9" s="205">
        <v>0</v>
      </c>
      <c r="AF9" s="205">
        <v>0</v>
      </c>
      <c r="AG9" s="205">
        <v>-0.08</v>
      </c>
      <c r="AH9" s="205">
        <v>0</v>
      </c>
      <c r="AI9" s="205">
        <v>0</v>
      </c>
      <c r="AJ9" s="205">
        <v>0</v>
      </c>
      <c r="AK9" s="205">
        <v>47.56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14</v>
      </c>
      <c r="L10" s="205">
        <v>0</v>
      </c>
      <c r="M10" s="205">
        <v>0</v>
      </c>
      <c r="N10" s="205">
        <v>28.96</v>
      </c>
      <c r="O10" s="205">
        <v>48.63</v>
      </c>
      <c r="P10" s="205">
        <v>60.08</v>
      </c>
      <c r="Q10" s="205">
        <v>0</v>
      </c>
      <c r="R10" s="205">
        <v>5.33</v>
      </c>
      <c r="S10" s="205">
        <v>3.35</v>
      </c>
      <c r="T10" s="205">
        <v>0</v>
      </c>
      <c r="U10" s="205">
        <v>235.21</v>
      </c>
      <c r="V10" s="205">
        <v>0.19</v>
      </c>
      <c r="W10" s="205">
        <v>2.8</v>
      </c>
      <c r="X10" s="205">
        <v>5.79</v>
      </c>
      <c r="Y10" s="205">
        <v>0</v>
      </c>
      <c r="Z10" s="205">
        <v>28.96</v>
      </c>
      <c r="AA10" s="205">
        <v>9.31</v>
      </c>
      <c r="AB10" s="205">
        <v>0</v>
      </c>
      <c r="AC10" s="205">
        <v>7.08</v>
      </c>
      <c r="AD10" s="205">
        <v>0</v>
      </c>
      <c r="AE10" s="205">
        <v>0</v>
      </c>
      <c r="AF10" s="205">
        <v>0</v>
      </c>
      <c r="AG10" s="205">
        <v>-0.08</v>
      </c>
      <c r="AH10" s="205">
        <v>0</v>
      </c>
      <c r="AI10" s="205">
        <v>0</v>
      </c>
      <c r="AJ10" s="205">
        <v>0</v>
      </c>
      <c r="AK10" s="205">
        <v>47.56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14</v>
      </c>
      <c r="L11" s="205">
        <v>0</v>
      </c>
      <c r="M11" s="205">
        <v>0</v>
      </c>
      <c r="N11" s="205">
        <v>28.96</v>
      </c>
      <c r="O11" s="205">
        <v>48.63</v>
      </c>
      <c r="P11" s="205">
        <v>60.07</v>
      </c>
      <c r="Q11" s="205">
        <v>0</v>
      </c>
      <c r="R11" s="205">
        <v>5.33</v>
      </c>
      <c r="S11" s="205">
        <v>3.35</v>
      </c>
      <c r="T11" s="205">
        <v>0</v>
      </c>
      <c r="U11" s="205">
        <v>235.21</v>
      </c>
      <c r="V11" s="205">
        <v>0</v>
      </c>
      <c r="W11" s="205">
        <v>2.8</v>
      </c>
      <c r="X11" s="205">
        <v>5.79</v>
      </c>
      <c r="Y11" s="205">
        <v>0</v>
      </c>
      <c r="Z11" s="205">
        <v>28.96</v>
      </c>
      <c r="AA11" s="205">
        <v>9.31</v>
      </c>
      <c r="AB11" s="205">
        <v>0</v>
      </c>
      <c r="AC11" s="205">
        <v>7.08</v>
      </c>
      <c r="AD11" s="205">
        <v>0</v>
      </c>
      <c r="AE11" s="205">
        <v>0</v>
      </c>
      <c r="AF11" s="205">
        <v>0</v>
      </c>
      <c r="AG11" s="205">
        <v>-0.08</v>
      </c>
      <c r="AH11" s="205">
        <v>0</v>
      </c>
      <c r="AI11" s="205">
        <v>0</v>
      </c>
      <c r="AJ11" s="205">
        <v>0</v>
      </c>
      <c r="AK11" s="205">
        <v>48.58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14</v>
      </c>
      <c r="L12" s="205">
        <v>0</v>
      </c>
      <c r="M12" s="205">
        <v>0</v>
      </c>
      <c r="N12" s="205">
        <v>28.96</v>
      </c>
      <c r="O12" s="205">
        <v>48.63</v>
      </c>
      <c r="P12" s="205">
        <v>60.08</v>
      </c>
      <c r="Q12" s="205">
        <v>0</v>
      </c>
      <c r="R12" s="205">
        <v>5.33</v>
      </c>
      <c r="S12" s="205">
        <v>3.35</v>
      </c>
      <c r="T12" s="205">
        <v>0</v>
      </c>
      <c r="U12" s="205">
        <v>235.21</v>
      </c>
      <c r="V12" s="205">
        <v>0</v>
      </c>
      <c r="W12" s="205">
        <v>2.8</v>
      </c>
      <c r="X12" s="205">
        <v>5.79</v>
      </c>
      <c r="Y12" s="205">
        <v>0</v>
      </c>
      <c r="Z12" s="205">
        <v>28.96</v>
      </c>
      <c r="AA12" s="205">
        <v>9.31</v>
      </c>
      <c r="AB12" s="205">
        <v>0</v>
      </c>
      <c r="AC12" s="205">
        <v>7.08</v>
      </c>
      <c r="AD12" s="205">
        <v>0</v>
      </c>
      <c r="AE12" s="205">
        <v>0</v>
      </c>
      <c r="AF12" s="205">
        <v>0</v>
      </c>
      <c r="AG12" s="205">
        <v>-0.08</v>
      </c>
      <c r="AH12" s="205">
        <v>0</v>
      </c>
      <c r="AI12" s="205">
        <v>0</v>
      </c>
      <c r="AJ12" s="205">
        <v>0</v>
      </c>
      <c r="AK12" s="205">
        <v>48.58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14</v>
      </c>
      <c r="L13" s="205">
        <v>0</v>
      </c>
      <c r="M13" s="205">
        <v>0</v>
      </c>
      <c r="N13" s="205">
        <v>28.96</v>
      </c>
      <c r="O13" s="205">
        <v>48.63</v>
      </c>
      <c r="P13" s="205">
        <v>60.08</v>
      </c>
      <c r="Q13" s="205">
        <v>0</v>
      </c>
      <c r="R13" s="205">
        <v>5.33</v>
      </c>
      <c r="S13" s="205">
        <v>3.35</v>
      </c>
      <c r="T13" s="205">
        <v>0</v>
      </c>
      <c r="U13" s="205">
        <v>235.21</v>
      </c>
      <c r="V13" s="205">
        <v>0</v>
      </c>
      <c r="W13" s="205">
        <v>2.8</v>
      </c>
      <c r="X13" s="205">
        <v>5.79</v>
      </c>
      <c r="Y13" s="205">
        <v>0</v>
      </c>
      <c r="Z13" s="205">
        <v>28.96</v>
      </c>
      <c r="AA13" s="205">
        <v>9.31</v>
      </c>
      <c r="AB13" s="205">
        <v>0</v>
      </c>
      <c r="AC13" s="205">
        <v>7.08</v>
      </c>
      <c r="AD13" s="205">
        <v>0</v>
      </c>
      <c r="AE13" s="205">
        <v>0</v>
      </c>
      <c r="AF13" s="205">
        <v>0</v>
      </c>
      <c r="AG13" s="205">
        <v>-0.08</v>
      </c>
      <c r="AH13" s="205">
        <v>0</v>
      </c>
      <c r="AI13" s="205">
        <v>0</v>
      </c>
      <c r="AJ13" s="205">
        <v>0</v>
      </c>
      <c r="AK13" s="205">
        <v>48.58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14</v>
      </c>
      <c r="L14" s="205">
        <v>0</v>
      </c>
      <c r="M14" s="205">
        <v>0</v>
      </c>
      <c r="N14" s="205">
        <v>28.96</v>
      </c>
      <c r="O14" s="205">
        <v>48.63</v>
      </c>
      <c r="P14" s="205">
        <v>60.08</v>
      </c>
      <c r="Q14" s="205">
        <v>0</v>
      </c>
      <c r="R14" s="205">
        <v>5.33</v>
      </c>
      <c r="S14" s="205">
        <v>3.35</v>
      </c>
      <c r="T14" s="205">
        <v>0</v>
      </c>
      <c r="U14" s="205">
        <v>235.21</v>
      </c>
      <c r="V14" s="205">
        <v>0</v>
      </c>
      <c r="W14" s="205">
        <v>2.8</v>
      </c>
      <c r="X14" s="205">
        <v>5.79</v>
      </c>
      <c r="Y14" s="205">
        <v>0</v>
      </c>
      <c r="Z14" s="205">
        <v>28.96</v>
      </c>
      <c r="AA14" s="205">
        <v>9.31</v>
      </c>
      <c r="AB14" s="205">
        <v>0</v>
      </c>
      <c r="AC14" s="205">
        <v>7.08</v>
      </c>
      <c r="AD14" s="205">
        <v>0</v>
      </c>
      <c r="AE14" s="205">
        <v>0</v>
      </c>
      <c r="AF14" s="205">
        <v>0</v>
      </c>
      <c r="AG14" s="205">
        <v>-0.08</v>
      </c>
      <c r="AH14" s="205">
        <v>0</v>
      </c>
      <c r="AI14" s="205">
        <v>0</v>
      </c>
      <c r="AJ14" s="205">
        <v>0</v>
      </c>
      <c r="AK14" s="205">
        <v>48.58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14</v>
      </c>
      <c r="L15" s="205">
        <v>0</v>
      </c>
      <c r="M15" s="205">
        <v>0</v>
      </c>
      <c r="N15" s="205">
        <v>28.96</v>
      </c>
      <c r="O15" s="205">
        <v>48.63</v>
      </c>
      <c r="P15" s="205">
        <v>60.08</v>
      </c>
      <c r="Q15" s="205">
        <v>0</v>
      </c>
      <c r="R15" s="205">
        <v>5.33</v>
      </c>
      <c r="S15" s="205">
        <v>3.35</v>
      </c>
      <c r="T15" s="205">
        <v>0</v>
      </c>
      <c r="U15" s="205">
        <v>235.21</v>
      </c>
      <c r="V15" s="205">
        <v>0</v>
      </c>
      <c r="W15" s="205">
        <v>2.8</v>
      </c>
      <c r="X15" s="205">
        <v>5.79</v>
      </c>
      <c r="Y15" s="205">
        <v>0</v>
      </c>
      <c r="Z15" s="205">
        <v>28.96</v>
      </c>
      <c r="AA15" s="205">
        <v>9.31</v>
      </c>
      <c r="AB15" s="205">
        <v>0</v>
      </c>
      <c r="AC15" s="205">
        <v>7.08</v>
      </c>
      <c r="AD15" s="205">
        <v>0</v>
      </c>
      <c r="AE15" s="205">
        <v>0</v>
      </c>
      <c r="AF15" s="205">
        <v>0</v>
      </c>
      <c r="AG15" s="205">
        <v>-0.08</v>
      </c>
      <c r="AH15" s="205">
        <v>0</v>
      </c>
      <c r="AI15" s="205">
        <v>0</v>
      </c>
      <c r="AJ15" s="205">
        <v>0</v>
      </c>
      <c r="AK15" s="205">
        <v>48.58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14</v>
      </c>
      <c r="L16" s="205">
        <v>0</v>
      </c>
      <c r="M16" s="205">
        <v>0</v>
      </c>
      <c r="N16" s="205">
        <v>28.96</v>
      </c>
      <c r="O16" s="205">
        <v>48.63</v>
      </c>
      <c r="P16" s="205">
        <v>60.08</v>
      </c>
      <c r="Q16" s="205">
        <v>0</v>
      </c>
      <c r="R16" s="205">
        <v>5.33</v>
      </c>
      <c r="S16" s="205">
        <v>3.35</v>
      </c>
      <c r="T16" s="205">
        <v>0</v>
      </c>
      <c r="U16" s="205">
        <v>235.21</v>
      </c>
      <c r="V16" s="205">
        <v>0</v>
      </c>
      <c r="W16" s="205">
        <v>2.8</v>
      </c>
      <c r="X16" s="205">
        <v>5.79</v>
      </c>
      <c r="Y16" s="205">
        <v>0</v>
      </c>
      <c r="Z16" s="205">
        <v>28.96</v>
      </c>
      <c r="AA16" s="205">
        <v>9.31</v>
      </c>
      <c r="AB16" s="205">
        <v>0</v>
      </c>
      <c r="AC16" s="205">
        <v>7.08</v>
      </c>
      <c r="AD16" s="205">
        <v>0</v>
      </c>
      <c r="AE16" s="205">
        <v>0</v>
      </c>
      <c r="AF16" s="205">
        <v>0</v>
      </c>
      <c r="AG16" s="205">
        <v>-0.08</v>
      </c>
      <c r="AH16" s="205">
        <v>0</v>
      </c>
      <c r="AI16" s="205">
        <v>0</v>
      </c>
      <c r="AJ16" s="205">
        <v>0</v>
      </c>
      <c r="AK16" s="205">
        <v>48.58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14</v>
      </c>
      <c r="L17" s="205">
        <v>0</v>
      </c>
      <c r="M17" s="205">
        <v>0</v>
      </c>
      <c r="N17" s="205">
        <v>28.96</v>
      </c>
      <c r="O17" s="205">
        <v>48.63</v>
      </c>
      <c r="P17" s="205">
        <v>60.08</v>
      </c>
      <c r="Q17" s="205">
        <v>0</v>
      </c>
      <c r="R17" s="205">
        <v>5.33</v>
      </c>
      <c r="S17" s="205">
        <v>3.35</v>
      </c>
      <c r="T17" s="205">
        <v>0</v>
      </c>
      <c r="U17" s="205">
        <v>235.21</v>
      </c>
      <c r="V17" s="205">
        <v>0</v>
      </c>
      <c r="W17" s="205">
        <v>2.8</v>
      </c>
      <c r="X17" s="205">
        <v>5.79</v>
      </c>
      <c r="Y17" s="205">
        <v>0</v>
      </c>
      <c r="Z17" s="205">
        <v>28.96</v>
      </c>
      <c r="AA17" s="205">
        <v>9.5399999999999991</v>
      </c>
      <c r="AB17" s="205">
        <v>0</v>
      </c>
      <c r="AC17" s="205">
        <v>7.08</v>
      </c>
      <c r="AD17" s="205">
        <v>0</v>
      </c>
      <c r="AE17" s="205">
        <v>0</v>
      </c>
      <c r="AF17" s="205">
        <v>0</v>
      </c>
      <c r="AG17" s="205">
        <v>-0.08</v>
      </c>
      <c r="AH17" s="205">
        <v>0</v>
      </c>
      <c r="AI17" s="205">
        <v>0</v>
      </c>
      <c r="AJ17" s="205">
        <v>0</v>
      </c>
      <c r="AK17" s="205">
        <v>48.58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14</v>
      </c>
      <c r="L18" s="205">
        <v>0</v>
      </c>
      <c r="M18" s="205">
        <v>0</v>
      </c>
      <c r="N18" s="205">
        <v>28.96</v>
      </c>
      <c r="O18" s="205">
        <v>48.63</v>
      </c>
      <c r="P18" s="205">
        <v>60.08</v>
      </c>
      <c r="Q18" s="205">
        <v>0</v>
      </c>
      <c r="R18" s="205">
        <v>5.33</v>
      </c>
      <c r="S18" s="205">
        <v>3.35</v>
      </c>
      <c r="T18" s="205">
        <v>0</v>
      </c>
      <c r="U18" s="205">
        <v>235.21</v>
      </c>
      <c r="V18" s="205">
        <v>0</v>
      </c>
      <c r="W18" s="205">
        <v>2.8</v>
      </c>
      <c r="X18" s="205">
        <v>5.79</v>
      </c>
      <c r="Y18" s="205">
        <v>0</v>
      </c>
      <c r="Z18" s="205">
        <v>28.96</v>
      </c>
      <c r="AA18" s="205">
        <v>9.5399999999999991</v>
      </c>
      <c r="AB18" s="205">
        <v>0</v>
      </c>
      <c r="AC18" s="205">
        <v>7.08</v>
      </c>
      <c r="AD18" s="205">
        <v>0</v>
      </c>
      <c r="AE18" s="205">
        <v>0</v>
      </c>
      <c r="AF18" s="205">
        <v>0</v>
      </c>
      <c r="AG18" s="205">
        <v>-0.08</v>
      </c>
      <c r="AH18" s="205">
        <v>0</v>
      </c>
      <c r="AI18" s="205">
        <v>0</v>
      </c>
      <c r="AJ18" s="205">
        <v>0</v>
      </c>
      <c r="AK18" s="205">
        <v>48.58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14</v>
      </c>
      <c r="L19" s="205">
        <v>0</v>
      </c>
      <c r="M19" s="205">
        <v>0</v>
      </c>
      <c r="N19" s="205">
        <v>28.96</v>
      </c>
      <c r="O19" s="205">
        <v>48.63</v>
      </c>
      <c r="P19" s="205">
        <v>66.38</v>
      </c>
      <c r="Q19" s="205">
        <v>0</v>
      </c>
      <c r="R19" s="205">
        <v>5.33</v>
      </c>
      <c r="S19" s="205">
        <v>3.35</v>
      </c>
      <c r="T19" s="205">
        <v>0</v>
      </c>
      <c r="U19" s="205">
        <v>235.21</v>
      </c>
      <c r="V19" s="205">
        <v>0</v>
      </c>
      <c r="W19" s="205">
        <v>2.8</v>
      </c>
      <c r="X19" s="205">
        <v>5.79</v>
      </c>
      <c r="Y19" s="205">
        <v>0</v>
      </c>
      <c r="Z19" s="205">
        <v>28.96</v>
      </c>
      <c r="AA19" s="205">
        <v>9.5399999999999991</v>
      </c>
      <c r="AB19" s="205">
        <v>0</v>
      </c>
      <c r="AC19" s="205">
        <v>7.43</v>
      </c>
      <c r="AD19" s="205">
        <v>0</v>
      </c>
      <c r="AE19" s="205">
        <v>0</v>
      </c>
      <c r="AF19" s="205">
        <v>0</v>
      </c>
      <c r="AG19" s="205">
        <v>-0.08</v>
      </c>
      <c r="AH19" s="205">
        <v>0</v>
      </c>
      <c r="AI19" s="205">
        <v>0</v>
      </c>
      <c r="AJ19" s="205">
        <v>0</v>
      </c>
      <c r="AK19" s="205">
        <v>48.58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14</v>
      </c>
      <c r="L20" s="205">
        <v>0</v>
      </c>
      <c r="M20" s="205">
        <v>0</v>
      </c>
      <c r="N20" s="205">
        <v>28.96</v>
      </c>
      <c r="O20" s="205">
        <v>48.63</v>
      </c>
      <c r="P20" s="205">
        <v>66.38</v>
      </c>
      <c r="Q20" s="205">
        <v>0</v>
      </c>
      <c r="R20" s="205">
        <v>5.33</v>
      </c>
      <c r="S20" s="205">
        <v>3.35</v>
      </c>
      <c r="T20" s="205">
        <v>0</v>
      </c>
      <c r="U20" s="205">
        <v>235.21</v>
      </c>
      <c r="V20" s="205">
        <v>0</v>
      </c>
      <c r="W20" s="205">
        <v>2.8</v>
      </c>
      <c r="X20" s="205">
        <v>5.79</v>
      </c>
      <c r="Y20" s="205">
        <v>0</v>
      </c>
      <c r="Z20" s="205">
        <v>28.96</v>
      </c>
      <c r="AA20" s="205">
        <v>9.5399999999999991</v>
      </c>
      <c r="AB20" s="205">
        <v>0</v>
      </c>
      <c r="AC20" s="205">
        <v>7.43</v>
      </c>
      <c r="AD20" s="205">
        <v>0</v>
      </c>
      <c r="AE20" s="205">
        <v>0</v>
      </c>
      <c r="AF20" s="205">
        <v>0</v>
      </c>
      <c r="AG20" s="205">
        <v>-0.08</v>
      </c>
      <c r="AH20" s="205">
        <v>0</v>
      </c>
      <c r="AI20" s="205">
        <v>0</v>
      </c>
      <c r="AJ20" s="205">
        <v>0</v>
      </c>
      <c r="AK20" s="205">
        <v>48.58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14</v>
      </c>
      <c r="L21" s="205">
        <v>0</v>
      </c>
      <c r="M21" s="205">
        <v>0</v>
      </c>
      <c r="N21" s="205">
        <v>28.96</v>
      </c>
      <c r="O21" s="205">
        <v>48.63</v>
      </c>
      <c r="P21" s="205">
        <v>66.38</v>
      </c>
      <c r="Q21" s="205">
        <v>0</v>
      </c>
      <c r="R21" s="205">
        <v>5.33</v>
      </c>
      <c r="S21" s="205">
        <v>3.35</v>
      </c>
      <c r="T21" s="205">
        <v>0</v>
      </c>
      <c r="U21" s="205">
        <v>235.21</v>
      </c>
      <c r="V21" s="205">
        <v>0</v>
      </c>
      <c r="W21" s="205">
        <v>2.8</v>
      </c>
      <c r="X21" s="205">
        <v>5.79</v>
      </c>
      <c r="Y21" s="205">
        <v>0</v>
      </c>
      <c r="Z21" s="205">
        <v>28.96</v>
      </c>
      <c r="AA21" s="205">
        <v>9.31</v>
      </c>
      <c r="AB21" s="205">
        <v>0</v>
      </c>
      <c r="AC21" s="205">
        <v>7.43</v>
      </c>
      <c r="AD21" s="205">
        <v>0</v>
      </c>
      <c r="AE21" s="205">
        <v>0</v>
      </c>
      <c r="AF21" s="205">
        <v>0</v>
      </c>
      <c r="AG21" s="205">
        <v>-0.08</v>
      </c>
      <c r="AH21" s="205">
        <v>0</v>
      </c>
      <c r="AI21" s="205">
        <v>0</v>
      </c>
      <c r="AJ21" s="205">
        <v>0</v>
      </c>
      <c r="AK21" s="205">
        <v>48.58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14</v>
      </c>
      <c r="L22" s="205">
        <v>0</v>
      </c>
      <c r="M22" s="205">
        <v>0</v>
      </c>
      <c r="N22" s="205">
        <v>28.96</v>
      </c>
      <c r="O22" s="205">
        <v>48.63</v>
      </c>
      <c r="P22" s="205">
        <v>66.38</v>
      </c>
      <c r="Q22" s="205">
        <v>0</v>
      </c>
      <c r="R22" s="205">
        <v>5.33</v>
      </c>
      <c r="S22" s="205">
        <v>3.35</v>
      </c>
      <c r="T22" s="205">
        <v>0</v>
      </c>
      <c r="U22" s="205">
        <v>235.21</v>
      </c>
      <c r="V22" s="205">
        <v>0</v>
      </c>
      <c r="W22" s="205">
        <v>2.8</v>
      </c>
      <c r="X22" s="205">
        <v>5.79</v>
      </c>
      <c r="Y22" s="205">
        <v>0</v>
      </c>
      <c r="Z22" s="205">
        <v>28.96</v>
      </c>
      <c r="AA22" s="205">
        <v>9.31</v>
      </c>
      <c r="AB22" s="205">
        <v>0</v>
      </c>
      <c r="AC22" s="205">
        <v>7.43</v>
      </c>
      <c r="AD22" s="205">
        <v>0</v>
      </c>
      <c r="AE22" s="205">
        <v>0</v>
      </c>
      <c r="AF22" s="205">
        <v>0</v>
      </c>
      <c r="AG22" s="205">
        <v>-0.08</v>
      </c>
      <c r="AH22" s="205">
        <v>0</v>
      </c>
      <c r="AI22" s="205">
        <v>0</v>
      </c>
      <c r="AJ22" s="205">
        <v>0</v>
      </c>
      <c r="AK22" s="205">
        <v>48.58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14</v>
      </c>
      <c r="L23" s="205">
        <v>0</v>
      </c>
      <c r="M23" s="205">
        <v>0</v>
      </c>
      <c r="N23" s="205">
        <v>28.96</v>
      </c>
      <c r="O23" s="205">
        <v>48.63</v>
      </c>
      <c r="P23" s="205">
        <v>66.38</v>
      </c>
      <c r="Q23" s="205">
        <v>0</v>
      </c>
      <c r="R23" s="205">
        <v>3.78</v>
      </c>
      <c r="S23" s="205">
        <v>2.2999999999999998</v>
      </c>
      <c r="T23" s="205">
        <v>0</v>
      </c>
      <c r="U23" s="205">
        <v>235.21</v>
      </c>
      <c r="V23" s="205">
        <v>0</v>
      </c>
      <c r="W23" s="205">
        <v>2.8</v>
      </c>
      <c r="X23" s="205">
        <v>5.79</v>
      </c>
      <c r="Y23" s="205">
        <v>0</v>
      </c>
      <c r="Z23" s="205">
        <v>28.96</v>
      </c>
      <c r="AA23" s="205">
        <v>9.31</v>
      </c>
      <c r="AB23" s="205">
        <v>0</v>
      </c>
      <c r="AC23" s="205">
        <v>7.43</v>
      </c>
      <c r="AD23" s="205">
        <v>0</v>
      </c>
      <c r="AE23" s="205">
        <v>0</v>
      </c>
      <c r="AF23" s="205">
        <v>0</v>
      </c>
      <c r="AG23" s="205">
        <v>-0.08</v>
      </c>
      <c r="AH23" s="205">
        <v>0</v>
      </c>
      <c r="AI23" s="205">
        <v>0</v>
      </c>
      <c r="AJ23" s="205">
        <v>0</v>
      </c>
      <c r="AK23" s="205">
        <v>47.56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14</v>
      </c>
      <c r="L24" s="205">
        <v>0</v>
      </c>
      <c r="M24" s="205">
        <v>0</v>
      </c>
      <c r="N24" s="205">
        <v>28.96</v>
      </c>
      <c r="O24" s="205">
        <v>48.63</v>
      </c>
      <c r="P24" s="205">
        <v>66.38</v>
      </c>
      <c r="Q24" s="205">
        <v>0</v>
      </c>
      <c r="R24" s="205">
        <v>3.78</v>
      </c>
      <c r="S24" s="205">
        <v>2.2999999999999998</v>
      </c>
      <c r="T24" s="205">
        <v>0</v>
      </c>
      <c r="U24" s="205">
        <v>235.21</v>
      </c>
      <c r="V24" s="205">
        <v>0</v>
      </c>
      <c r="W24" s="205">
        <v>11.38</v>
      </c>
      <c r="X24" s="205">
        <v>31.96</v>
      </c>
      <c r="Y24" s="205">
        <v>0</v>
      </c>
      <c r="Z24" s="205">
        <v>28.96</v>
      </c>
      <c r="AA24" s="205">
        <v>9.31</v>
      </c>
      <c r="AB24" s="205">
        <v>0</v>
      </c>
      <c r="AC24" s="205">
        <v>7.43</v>
      </c>
      <c r="AD24" s="205">
        <v>0</v>
      </c>
      <c r="AE24" s="205">
        <v>0</v>
      </c>
      <c r="AF24" s="205">
        <v>0</v>
      </c>
      <c r="AG24" s="205">
        <v>-0.08</v>
      </c>
      <c r="AH24" s="205">
        <v>0</v>
      </c>
      <c r="AI24" s="205">
        <v>0</v>
      </c>
      <c r="AJ24" s="205">
        <v>0</v>
      </c>
      <c r="AK24" s="205">
        <v>47.56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14</v>
      </c>
      <c r="L25" s="205">
        <v>0</v>
      </c>
      <c r="M25" s="205">
        <v>0</v>
      </c>
      <c r="N25" s="205">
        <v>28.96</v>
      </c>
      <c r="O25" s="205">
        <v>48.63</v>
      </c>
      <c r="P25" s="205">
        <v>66.38</v>
      </c>
      <c r="Q25" s="205">
        <v>0</v>
      </c>
      <c r="R25" s="205">
        <v>3.78</v>
      </c>
      <c r="S25" s="205">
        <v>2.2999999999999998</v>
      </c>
      <c r="T25" s="205">
        <v>0</v>
      </c>
      <c r="U25" s="205">
        <v>235.21</v>
      </c>
      <c r="V25" s="205">
        <v>0</v>
      </c>
      <c r="W25" s="205">
        <v>11.38</v>
      </c>
      <c r="X25" s="205">
        <v>28.9</v>
      </c>
      <c r="Y25" s="205">
        <v>0</v>
      </c>
      <c r="Z25" s="205">
        <v>28.96</v>
      </c>
      <c r="AA25" s="205">
        <v>9.31</v>
      </c>
      <c r="AB25" s="205">
        <v>0</v>
      </c>
      <c r="AC25" s="205">
        <v>7.43</v>
      </c>
      <c r="AD25" s="205">
        <v>0</v>
      </c>
      <c r="AE25" s="205">
        <v>0</v>
      </c>
      <c r="AF25" s="205">
        <v>0</v>
      </c>
      <c r="AG25" s="205">
        <v>-0.08</v>
      </c>
      <c r="AH25" s="205">
        <v>0</v>
      </c>
      <c r="AI25" s="205">
        <v>0</v>
      </c>
      <c r="AJ25" s="205">
        <v>0</v>
      </c>
      <c r="AK25" s="205">
        <v>47.56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14</v>
      </c>
      <c r="L26" s="205">
        <v>0</v>
      </c>
      <c r="M26" s="205">
        <v>0</v>
      </c>
      <c r="N26" s="205">
        <v>28.96</v>
      </c>
      <c r="O26" s="205">
        <v>48.63</v>
      </c>
      <c r="P26" s="205">
        <v>66.38</v>
      </c>
      <c r="Q26" s="205">
        <v>0</v>
      </c>
      <c r="R26" s="205">
        <v>3.78</v>
      </c>
      <c r="S26" s="205">
        <v>2.2999999999999998</v>
      </c>
      <c r="T26" s="205">
        <v>0</v>
      </c>
      <c r="U26" s="205">
        <v>235.21</v>
      </c>
      <c r="V26" s="205">
        <v>0</v>
      </c>
      <c r="W26" s="205">
        <v>11.38</v>
      </c>
      <c r="X26" s="205">
        <v>28.9</v>
      </c>
      <c r="Y26" s="205">
        <v>0</v>
      </c>
      <c r="Z26" s="205">
        <v>66.11</v>
      </c>
      <c r="AA26" s="205">
        <v>19.91</v>
      </c>
      <c r="AB26" s="205">
        <v>0</v>
      </c>
      <c r="AC26" s="205">
        <v>7.43</v>
      </c>
      <c r="AD26" s="205">
        <v>0</v>
      </c>
      <c r="AE26" s="205">
        <v>0</v>
      </c>
      <c r="AF26" s="205">
        <v>0</v>
      </c>
      <c r="AG26" s="205">
        <v>-0.08</v>
      </c>
      <c r="AH26" s="205">
        <v>0</v>
      </c>
      <c r="AI26" s="205">
        <v>0</v>
      </c>
      <c r="AJ26" s="205">
        <v>0</v>
      </c>
      <c r="AK26" s="205">
        <v>47.56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14</v>
      </c>
      <c r="L27" s="205">
        <v>0</v>
      </c>
      <c r="M27" s="205">
        <v>0</v>
      </c>
      <c r="N27" s="205">
        <v>28.96</v>
      </c>
      <c r="O27" s="205">
        <v>48.63</v>
      </c>
      <c r="P27" s="205">
        <v>66.37</v>
      </c>
      <c r="Q27" s="205">
        <v>0</v>
      </c>
      <c r="R27" s="205">
        <v>2.9</v>
      </c>
      <c r="S27" s="205">
        <v>1.93</v>
      </c>
      <c r="T27" s="205">
        <v>0</v>
      </c>
      <c r="U27" s="205">
        <v>235.21</v>
      </c>
      <c r="V27" s="205">
        <v>0</v>
      </c>
      <c r="W27" s="205">
        <v>10.97</v>
      </c>
      <c r="X27" s="205">
        <v>28.26</v>
      </c>
      <c r="Y27" s="205">
        <v>0</v>
      </c>
      <c r="Z27" s="205">
        <v>68.22</v>
      </c>
      <c r="AA27" s="205">
        <v>22.11</v>
      </c>
      <c r="AB27" s="205">
        <v>0</v>
      </c>
      <c r="AC27" s="205">
        <v>7.43</v>
      </c>
      <c r="AD27" s="205">
        <v>0</v>
      </c>
      <c r="AE27" s="205">
        <v>0</v>
      </c>
      <c r="AF27" s="205">
        <v>0</v>
      </c>
      <c r="AG27" s="205">
        <v>-0.08</v>
      </c>
      <c r="AH27" s="205">
        <v>0</v>
      </c>
      <c r="AI27" s="205">
        <v>0</v>
      </c>
      <c r="AJ27" s="205">
        <v>0</v>
      </c>
      <c r="AK27" s="205">
        <v>47.56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5.01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14</v>
      </c>
      <c r="L28" s="205">
        <v>0</v>
      </c>
      <c r="M28" s="205">
        <v>0</v>
      </c>
      <c r="N28" s="205">
        <v>28.96</v>
      </c>
      <c r="O28" s="205">
        <v>48.63</v>
      </c>
      <c r="P28" s="205">
        <v>66.37</v>
      </c>
      <c r="Q28" s="205">
        <v>0</v>
      </c>
      <c r="R28" s="205">
        <v>2.9</v>
      </c>
      <c r="S28" s="205">
        <v>1.52</v>
      </c>
      <c r="T28" s="205">
        <v>0</v>
      </c>
      <c r="U28" s="205">
        <v>235.21</v>
      </c>
      <c r="V28" s="205">
        <v>0</v>
      </c>
      <c r="W28" s="205">
        <v>10.97</v>
      </c>
      <c r="X28" s="205">
        <v>27.29</v>
      </c>
      <c r="Y28" s="205">
        <v>0</v>
      </c>
      <c r="Z28" s="205">
        <v>68.22</v>
      </c>
      <c r="AA28" s="205">
        <v>22.11</v>
      </c>
      <c r="AB28" s="205">
        <v>0</v>
      </c>
      <c r="AC28" s="205">
        <v>7.43</v>
      </c>
      <c r="AD28" s="205">
        <v>0</v>
      </c>
      <c r="AE28" s="205">
        <v>0</v>
      </c>
      <c r="AF28" s="205">
        <v>0</v>
      </c>
      <c r="AG28" s="205">
        <v>-0.08</v>
      </c>
      <c r="AH28" s="205">
        <v>0</v>
      </c>
      <c r="AI28" s="205">
        <v>0</v>
      </c>
      <c r="AJ28" s="205">
        <v>0</v>
      </c>
      <c r="AK28" s="205">
        <v>47.56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9.33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14</v>
      </c>
      <c r="L29" s="205">
        <v>0</v>
      </c>
      <c r="M29" s="205">
        <v>0</v>
      </c>
      <c r="N29" s="205">
        <v>28.96</v>
      </c>
      <c r="O29" s="205">
        <v>48.63</v>
      </c>
      <c r="P29" s="205">
        <v>66.37</v>
      </c>
      <c r="Q29" s="205">
        <v>0</v>
      </c>
      <c r="R29" s="205">
        <v>2.9</v>
      </c>
      <c r="S29" s="205">
        <v>1.93</v>
      </c>
      <c r="T29" s="205">
        <v>0</v>
      </c>
      <c r="U29" s="205">
        <v>235.21</v>
      </c>
      <c r="V29" s="205">
        <v>2.44</v>
      </c>
      <c r="W29" s="205">
        <v>9.7100000000000009</v>
      </c>
      <c r="X29" s="205">
        <v>18.68</v>
      </c>
      <c r="Y29" s="205">
        <v>0</v>
      </c>
      <c r="Z29" s="205">
        <v>68.22</v>
      </c>
      <c r="AA29" s="205">
        <v>22.11</v>
      </c>
      <c r="AB29" s="205">
        <v>0</v>
      </c>
      <c r="AC29" s="205">
        <v>7.43</v>
      </c>
      <c r="AD29" s="205">
        <v>0</v>
      </c>
      <c r="AE29" s="205">
        <v>0</v>
      </c>
      <c r="AF29" s="205">
        <v>0</v>
      </c>
      <c r="AG29" s="205">
        <v>-0.08</v>
      </c>
      <c r="AH29" s="205">
        <v>0</v>
      </c>
      <c r="AI29" s="205">
        <v>0</v>
      </c>
      <c r="AJ29" s="205">
        <v>0</v>
      </c>
      <c r="AK29" s="205">
        <v>47.56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16.52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14</v>
      </c>
      <c r="L30" s="205">
        <v>0</v>
      </c>
      <c r="M30" s="205">
        <v>0</v>
      </c>
      <c r="N30" s="205">
        <v>28.96</v>
      </c>
      <c r="O30" s="205">
        <v>48.63</v>
      </c>
      <c r="P30" s="205">
        <v>66.37</v>
      </c>
      <c r="Q30" s="205">
        <v>0</v>
      </c>
      <c r="R30" s="205">
        <v>2.9</v>
      </c>
      <c r="S30" s="205">
        <v>1.93</v>
      </c>
      <c r="T30" s="205">
        <v>0</v>
      </c>
      <c r="U30" s="205">
        <v>235.21</v>
      </c>
      <c r="V30" s="205">
        <v>2.44</v>
      </c>
      <c r="W30" s="205">
        <v>9.7100000000000009</v>
      </c>
      <c r="X30" s="205">
        <v>18.68</v>
      </c>
      <c r="Y30" s="205">
        <v>0</v>
      </c>
      <c r="Z30" s="205">
        <v>68.22</v>
      </c>
      <c r="AA30" s="205">
        <v>22.11</v>
      </c>
      <c r="AB30" s="205">
        <v>0</v>
      </c>
      <c r="AC30" s="205">
        <v>7.43</v>
      </c>
      <c r="AD30" s="205">
        <v>0</v>
      </c>
      <c r="AE30" s="205">
        <v>0</v>
      </c>
      <c r="AF30" s="205">
        <v>0</v>
      </c>
      <c r="AG30" s="205">
        <v>-0.08</v>
      </c>
      <c r="AH30" s="205">
        <v>0</v>
      </c>
      <c r="AI30" s="205">
        <v>0</v>
      </c>
      <c r="AJ30" s="205">
        <v>0</v>
      </c>
      <c r="AK30" s="205">
        <v>47.56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25.9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30</v>
      </c>
      <c r="L31" s="205">
        <v>0</v>
      </c>
      <c r="M31" s="205">
        <v>0</v>
      </c>
      <c r="N31" s="205">
        <v>28.96</v>
      </c>
      <c r="O31" s="205">
        <v>48.63</v>
      </c>
      <c r="P31" s="205">
        <v>66.37</v>
      </c>
      <c r="Q31" s="205">
        <v>0</v>
      </c>
      <c r="R31" s="205">
        <v>2.9</v>
      </c>
      <c r="S31" s="205">
        <v>1.93</v>
      </c>
      <c r="T31" s="205">
        <v>0</v>
      </c>
      <c r="U31" s="205">
        <v>235.21</v>
      </c>
      <c r="V31" s="205">
        <v>3.05</v>
      </c>
      <c r="W31" s="205">
        <v>11.38</v>
      </c>
      <c r="X31" s="205">
        <v>18.68</v>
      </c>
      <c r="Y31" s="205">
        <v>0</v>
      </c>
      <c r="Z31" s="205">
        <v>68.22</v>
      </c>
      <c r="AA31" s="205">
        <v>22.11</v>
      </c>
      <c r="AB31" s="205">
        <v>0</v>
      </c>
      <c r="AC31" s="205">
        <v>21.88</v>
      </c>
      <c r="AD31" s="205">
        <v>0</v>
      </c>
      <c r="AE31" s="205">
        <v>0</v>
      </c>
      <c r="AF31" s="205">
        <v>0</v>
      </c>
      <c r="AG31" s="205">
        <v>-0.08</v>
      </c>
      <c r="AH31" s="205">
        <v>0</v>
      </c>
      <c r="AI31" s="205">
        <v>0</v>
      </c>
      <c r="AJ31" s="205">
        <v>0</v>
      </c>
      <c r="AK31" s="205">
        <v>55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25.9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30</v>
      </c>
      <c r="L32" s="205">
        <v>0</v>
      </c>
      <c r="M32" s="205">
        <v>0</v>
      </c>
      <c r="N32" s="205">
        <v>28.96</v>
      </c>
      <c r="O32" s="205">
        <v>48.63</v>
      </c>
      <c r="P32" s="205">
        <v>66.37</v>
      </c>
      <c r="Q32" s="205">
        <v>0</v>
      </c>
      <c r="R32" s="205">
        <v>2.9</v>
      </c>
      <c r="S32" s="205">
        <v>1.93</v>
      </c>
      <c r="T32" s="205">
        <v>0</v>
      </c>
      <c r="U32" s="205">
        <v>235.21</v>
      </c>
      <c r="V32" s="205">
        <v>3.05</v>
      </c>
      <c r="W32" s="205">
        <v>11.38</v>
      </c>
      <c r="X32" s="205">
        <v>18.68</v>
      </c>
      <c r="Y32" s="205">
        <v>0</v>
      </c>
      <c r="Z32" s="205">
        <v>68.22</v>
      </c>
      <c r="AA32" s="205">
        <v>22.11</v>
      </c>
      <c r="AB32" s="205">
        <v>0</v>
      </c>
      <c r="AC32" s="205">
        <v>21.88</v>
      </c>
      <c r="AD32" s="205">
        <v>0</v>
      </c>
      <c r="AE32" s="205">
        <v>0</v>
      </c>
      <c r="AF32" s="205">
        <v>0</v>
      </c>
      <c r="AG32" s="205">
        <v>-0.08</v>
      </c>
      <c r="AH32" s="205">
        <v>0</v>
      </c>
      <c r="AI32" s="205">
        <v>0</v>
      </c>
      <c r="AJ32" s="205">
        <v>0</v>
      </c>
      <c r="AK32" s="205">
        <v>55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25.9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30</v>
      </c>
      <c r="L33" s="205">
        <v>0</v>
      </c>
      <c r="M33" s="205">
        <v>0</v>
      </c>
      <c r="N33" s="205">
        <v>28.96</v>
      </c>
      <c r="O33" s="205">
        <v>48.63</v>
      </c>
      <c r="P33" s="205">
        <v>66.37</v>
      </c>
      <c r="Q33" s="205">
        <v>0</v>
      </c>
      <c r="R33" s="205">
        <v>10.39</v>
      </c>
      <c r="S33" s="205">
        <v>6.47</v>
      </c>
      <c r="T33" s="205">
        <v>0</v>
      </c>
      <c r="U33" s="205">
        <v>235.21</v>
      </c>
      <c r="V33" s="205">
        <v>2.46</v>
      </c>
      <c r="W33" s="205">
        <v>9.7100000000000009</v>
      </c>
      <c r="X33" s="205">
        <v>18.68</v>
      </c>
      <c r="Y33" s="205">
        <v>0</v>
      </c>
      <c r="Z33" s="205">
        <v>68.22</v>
      </c>
      <c r="AA33" s="205">
        <v>22.11</v>
      </c>
      <c r="AB33" s="205">
        <v>0</v>
      </c>
      <c r="AC33" s="205">
        <v>7.43</v>
      </c>
      <c r="AD33" s="205">
        <v>0</v>
      </c>
      <c r="AE33" s="205">
        <v>0</v>
      </c>
      <c r="AF33" s="205">
        <v>0</v>
      </c>
      <c r="AG33" s="205">
        <v>-0.08</v>
      </c>
      <c r="AH33" s="205">
        <v>0</v>
      </c>
      <c r="AI33" s="205">
        <v>0</v>
      </c>
      <c r="AJ33" s="205">
        <v>0</v>
      </c>
      <c r="AK33" s="205">
        <v>55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25.9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30</v>
      </c>
      <c r="L34" s="205">
        <v>0</v>
      </c>
      <c r="M34" s="205">
        <v>0</v>
      </c>
      <c r="N34" s="205">
        <v>28.96</v>
      </c>
      <c r="O34" s="205">
        <v>48.63</v>
      </c>
      <c r="P34" s="205">
        <v>66.37</v>
      </c>
      <c r="Q34" s="205">
        <v>0</v>
      </c>
      <c r="R34" s="205">
        <v>10.39</v>
      </c>
      <c r="S34" s="205">
        <v>6.47</v>
      </c>
      <c r="T34" s="205">
        <v>0</v>
      </c>
      <c r="U34" s="205">
        <v>235.21</v>
      </c>
      <c r="V34" s="205">
        <v>2.46</v>
      </c>
      <c r="W34" s="205">
        <v>9.7100000000000009</v>
      </c>
      <c r="X34" s="205">
        <v>18.68</v>
      </c>
      <c r="Y34" s="205">
        <v>0</v>
      </c>
      <c r="Z34" s="205">
        <v>68.22</v>
      </c>
      <c r="AA34" s="205">
        <v>22.11</v>
      </c>
      <c r="AB34" s="205">
        <v>0</v>
      </c>
      <c r="AC34" s="205">
        <v>21.88</v>
      </c>
      <c r="AD34" s="205">
        <v>0</v>
      </c>
      <c r="AE34" s="205">
        <v>0</v>
      </c>
      <c r="AF34" s="205">
        <v>0</v>
      </c>
      <c r="AG34" s="205">
        <v>-0.08</v>
      </c>
      <c r="AH34" s="205">
        <v>0</v>
      </c>
      <c r="AI34" s="205">
        <v>0</v>
      </c>
      <c r="AJ34" s="205">
        <v>0</v>
      </c>
      <c r="AK34" s="205">
        <v>55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25.9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30</v>
      </c>
      <c r="L35" s="205">
        <v>0</v>
      </c>
      <c r="M35" s="205">
        <v>0</v>
      </c>
      <c r="N35" s="205">
        <v>28.96</v>
      </c>
      <c r="O35" s="205">
        <v>48.63</v>
      </c>
      <c r="P35" s="205">
        <v>66.37</v>
      </c>
      <c r="Q35" s="205">
        <v>0</v>
      </c>
      <c r="R35" s="205">
        <v>10.39</v>
      </c>
      <c r="S35" s="205">
        <v>6.47</v>
      </c>
      <c r="T35" s="205">
        <v>0</v>
      </c>
      <c r="U35" s="205">
        <v>235.21</v>
      </c>
      <c r="V35" s="205">
        <v>2.4700000000000002</v>
      </c>
      <c r="W35" s="205">
        <v>7.13</v>
      </c>
      <c r="X35" s="205">
        <v>19.64</v>
      </c>
      <c r="Y35" s="205">
        <v>0</v>
      </c>
      <c r="Z35" s="205">
        <v>68.22</v>
      </c>
      <c r="AA35" s="205">
        <v>22.11</v>
      </c>
      <c r="AB35" s="205">
        <v>0</v>
      </c>
      <c r="AC35" s="205">
        <v>7.08</v>
      </c>
      <c r="AD35" s="205">
        <v>0</v>
      </c>
      <c r="AE35" s="205">
        <v>0</v>
      </c>
      <c r="AF35" s="205">
        <v>0</v>
      </c>
      <c r="AG35" s="205">
        <v>-0.08</v>
      </c>
      <c r="AH35" s="205">
        <v>0</v>
      </c>
      <c r="AI35" s="205">
        <v>0</v>
      </c>
      <c r="AJ35" s="205">
        <v>0</v>
      </c>
      <c r="AK35" s="205">
        <v>55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25.9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14</v>
      </c>
      <c r="L36" s="205">
        <v>0</v>
      </c>
      <c r="M36" s="205">
        <v>0</v>
      </c>
      <c r="N36" s="205">
        <v>28.96</v>
      </c>
      <c r="O36" s="205">
        <v>48.63</v>
      </c>
      <c r="P36" s="205">
        <v>66.37</v>
      </c>
      <c r="Q36" s="205">
        <v>0</v>
      </c>
      <c r="R36" s="205">
        <v>2.9</v>
      </c>
      <c r="S36" s="205">
        <v>1.93</v>
      </c>
      <c r="T36" s="205">
        <v>0</v>
      </c>
      <c r="U36" s="205">
        <v>235.21</v>
      </c>
      <c r="V36" s="205">
        <v>2.5299999999999998</v>
      </c>
      <c r="W36" s="205">
        <v>8.4</v>
      </c>
      <c r="X36" s="205">
        <v>28.26</v>
      </c>
      <c r="Y36" s="205">
        <v>0</v>
      </c>
      <c r="Z36" s="205">
        <v>68.22</v>
      </c>
      <c r="AA36" s="205">
        <v>22.11</v>
      </c>
      <c r="AB36" s="205">
        <v>0</v>
      </c>
      <c r="AC36" s="205">
        <v>7.08</v>
      </c>
      <c r="AD36" s="205">
        <v>0</v>
      </c>
      <c r="AE36" s="205">
        <v>0</v>
      </c>
      <c r="AF36" s="205">
        <v>0</v>
      </c>
      <c r="AG36" s="205">
        <v>-0.08</v>
      </c>
      <c r="AH36" s="205">
        <v>0</v>
      </c>
      <c r="AI36" s="205">
        <v>0</v>
      </c>
      <c r="AJ36" s="205">
        <v>0</v>
      </c>
      <c r="AK36" s="205">
        <v>47.56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25.9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14</v>
      </c>
      <c r="L37" s="205">
        <v>0</v>
      </c>
      <c r="M37" s="205">
        <v>0</v>
      </c>
      <c r="N37" s="205">
        <v>28.96</v>
      </c>
      <c r="O37" s="205">
        <v>48.63</v>
      </c>
      <c r="P37" s="205">
        <v>66.010000000000005</v>
      </c>
      <c r="Q37" s="205">
        <v>0</v>
      </c>
      <c r="R37" s="205">
        <v>2.9</v>
      </c>
      <c r="S37" s="205">
        <v>1.93</v>
      </c>
      <c r="T37" s="205">
        <v>0</v>
      </c>
      <c r="U37" s="205">
        <v>235.21</v>
      </c>
      <c r="V37" s="205">
        <v>2.5499999999999998</v>
      </c>
      <c r="W37" s="205">
        <v>8.49</v>
      </c>
      <c r="X37" s="205">
        <v>28.26</v>
      </c>
      <c r="Y37" s="205">
        <v>0</v>
      </c>
      <c r="Z37" s="205">
        <v>68.22</v>
      </c>
      <c r="AA37" s="205">
        <v>22.46</v>
      </c>
      <c r="AB37" s="205">
        <v>0</v>
      </c>
      <c r="AC37" s="205">
        <v>7.08</v>
      </c>
      <c r="AD37" s="205">
        <v>0</v>
      </c>
      <c r="AE37" s="205">
        <v>0</v>
      </c>
      <c r="AF37" s="205">
        <v>0</v>
      </c>
      <c r="AG37" s="205">
        <v>-0.08</v>
      </c>
      <c r="AH37" s="205">
        <v>0</v>
      </c>
      <c r="AI37" s="205">
        <v>0</v>
      </c>
      <c r="AJ37" s="205">
        <v>0</v>
      </c>
      <c r="AK37" s="205">
        <v>47.56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25.9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14</v>
      </c>
      <c r="L38" s="205">
        <v>0</v>
      </c>
      <c r="M38" s="205">
        <v>0</v>
      </c>
      <c r="N38" s="205">
        <v>28.96</v>
      </c>
      <c r="O38" s="205">
        <v>48.63</v>
      </c>
      <c r="P38" s="205">
        <v>66.010000000000005</v>
      </c>
      <c r="Q38" s="205">
        <v>0</v>
      </c>
      <c r="R38" s="205">
        <v>2.9</v>
      </c>
      <c r="S38" s="205">
        <v>1.93</v>
      </c>
      <c r="T38" s="205">
        <v>0</v>
      </c>
      <c r="U38" s="205">
        <v>235.21</v>
      </c>
      <c r="V38" s="205">
        <v>2.5499999999999998</v>
      </c>
      <c r="W38" s="205">
        <v>8.59</v>
      </c>
      <c r="X38" s="205">
        <v>28.26</v>
      </c>
      <c r="Y38" s="205">
        <v>0</v>
      </c>
      <c r="Z38" s="205">
        <v>68.22</v>
      </c>
      <c r="AA38" s="205">
        <v>22.46</v>
      </c>
      <c r="AB38" s="205">
        <v>0</v>
      </c>
      <c r="AC38" s="205">
        <v>7.08</v>
      </c>
      <c r="AD38" s="205">
        <v>0</v>
      </c>
      <c r="AE38" s="205">
        <v>0</v>
      </c>
      <c r="AF38" s="205">
        <v>0</v>
      </c>
      <c r="AG38" s="205">
        <v>-0.08</v>
      </c>
      <c r="AH38" s="205">
        <v>0</v>
      </c>
      <c r="AI38" s="205">
        <v>0</v>
      </c>
      <c r="AJ38" s="205">
        <v>0</v>
      </c>
      <c r="AK38" s="205">
        <v>47.56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25.9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14</v>
      </c>
      <c r="L39" s="205">
        <v>0</v>
      </c>
      <c r="M39" s="205">
        <v>0</v>
      </c>
      <c r="N39" s="205">
        <v>28.96</v>
      </c>
      <c r="O39" s="205">
        <v>48.63</v>
      </c>
      <c r="P39" s="205">
        <v>66.010000000000005</v>
      </c>
      <c r="Q39" s="205">
        <v>0</v>
      </c>
      <c r="R39" s="205">
        <v>2.9</v>
      </c>
      <c r="S39" s="205">
        <v>1.93</v>
      </c>
      <c r="T39" s="205">
        <v>0</v>
      </c>
      <c r="U39" s="205">
        <v>235.21</v>
      </c>
      <c r="V39" s="205">
        <v>0</v>
      </c>
      <c r="W39" s="205">
        <v>8.59</v>
      </c>
      <c r="X39" s="205">
        <v>30.16</v>
      </c>
      <c r="Y39" s="205">
        <v>0</v>
      </c>
      <c r="Z39" s="205">
        <v>68.22</v>
      </c>
      <c r="AA39" s="205">
        <v>22.32</v>
      </c>
      <c r="AB39" s="205">
        <v>0</v>
      </c>
      <c r="AC39" s="205">
        <v>7.08</v>
      </c>
      <c r="AD39" s="205">
        <v>0</v>
      </c>
      <c r="AE39" s="205">
        <v>0</v>
      </c>
      <c r="AF39" s="205">
        <v>0</v>
      </c>
      <c r="AG39" s="205">
        <v>-0.08</v>
      </c>
      <c r="AH39" s="205">
        <v>0</v>
      </c>
      <c r="AI39" s="205">
        <v>0</v>
      </c>
      <c r="AJ39" s="205">
        <v>0</v>
      </c>
      <c r="AK39" s="205">
        <v>47.56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25.9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14</v>
      </c>
      <c r="L40" s="205">
        <v>0</v>
      </c>
      <c r="M40" s="205">
        <v>0</v>
      </c>
      <c r="N40" s="205">
        <v>28.96</v>
      </c>
      <c r="O40" s="205">
        <v>48.63</v>
      </c>
      <c r="P40" s="205">
        <v>66.010000000000005</v>
      </c>
      <c r="Q40" s="205">
        <v>0</v>
      </c>
      <c r="R40" s="205">
        <v>2.9</v>
      </c>
      <c r="S40" s="205">
        <v>1.93</v>
      </c>
      <c r="T40" s="205">
        <v>0</v>
      </c>
      <c r="U40" s="205">
        <v>235.21</v>
      </c>
      <c r="V40" s="205">
        <v>0</v>
      </c>
      <c r="W40" s="205">
        <v>8.59</v>
      </c>
      <c r="X40" s="205">
        <v>30.16</v>
      </c>
      <c r="Y40" s="205">
        <v>0</v>
      </c>
      <c r="Z40" s="205">
        <v>68.22</v>
      </c>
      <c r="AA40" s="205">
        <v>22.32</v>
      </c>
      <c r="AB40" s="205">
        <v>0</v>
      </c>
      <c r="AC40" s="205">
        <v>7.08</v>
      </c>
      <c r="AD40" s="205">
        <v>0</v>
      </c>
      <c r="AE40" s="205">
        <v>0</v>
      </c>
      <c r="AF40" s="205">
        <v>0</v>
      </c>
      <c r="AG40" s="205">
        <v>-0.08</v>
      </c>
      <c r="AH40" s="205">
        <v>0</v>
      </c>
      <c r="AI40" s="205">
        <v>0</v>
      </c>
      <c r="AJ40" s="205">
        <v>0</v>
      </c>
      <c r="AK40" s="205">
        <v>47.56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25.9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14</v>
      </c>
      <c r="L41" s="205">
        <v>0</v>
      </c>
      <c r="M41" s="205">
        <v>0</v>
      </c>
      <c r="N41" s="205">
        <v>28.96</v>
      </c>
      <c r="O41" s="205">
        <v>48.63</v>
      </c>
      <c r="P41" s="205">
        <v>66.010000000000005</v>
      </c>
      <c r="Q41" s="205">
        <v>0</v>
      </c>
      <c r="R41" s="205">
        <v>2.9</v>
      </c>
      <c r="S41" s="205">
        <v>1.93</v>
      </c>
      <c r="T41" s="205">
        <v>0</v>
      </c>
      <c r="U41" s="205">
        <v>235.21</v>
      </c>
      <c r="V41" s="205">
        <v>0</v>
      </c>
      <c r="W41" s="205">
        <v>8.59</v>
      </c>
      <c r="X41" s="205">
        <v>31.19</v>
      </c>
      <c r="Y41" s="205">
        <v>0</v>
      </c>
      <c r="Z41" s="205">
        <v>68.22</v>
      </c>
      <c r="AA41" s="205">
        <v>22.11</v>
      </c>
      <c r="AB41" s="205">
        <v>0</v>
      </c>
      <c r="AC41" s="205">
        <v>7.08</v>
      </c>
      <c r="AD41" s="205">
        <v>0</v>
      </c>
      <c r="AE41" s="205">
        <v>0</v>
      </c>
      <c r="AF41" s="205">
        <v>0</v>
      </c>
      <c r="AG41" s="205">
        <v>-0.08</v>
      </c>
      <c r="AH41" s="205">
        <v>0</v>
      </c>
      <c r="AI41" s="205">
        <v>0</v>
      </c>
      <c r="AJ41" s="205">
        <v>0</v>
      </c>
      <c r="AK41" s="205">
        <v>44.4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25.9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14</v>
      </c>
      <c r="L42" s="205">
        <v>0</v>
      </c>
      <c r="M42" s="205">
        <v>0</v>
      </c>
      <c r="N42" s="205">
        <v>28.96</v>
      </c>
      <c r="O42" s="205">
        <v>48.63</v>
      </c>
      <c r="P42" s="205">
        <v>66.010000000000005</v>
      </c>
      <c r="Q42" s="205">
        <v>0</v>
      </c>
      <c r="R42" s="205">
        <v>2.9</v>
      </c>
      <c r="S42" s="205">
        <v>1.93</v>
      </c>
      <c r="T42" s="205">
        <v>0</v>
      </c>
      <c r="U42" s="205">
        <v>235.21</v>
      </c>
      <c r="V42" s="205">
        <v>0</v>
      </c>
      <c r="W42" s="205">
        <v>8.59</v>
      </c>
      <c r="X42" s="205">
        <v>31.19</v>
      </c>
      <c r="Y42" s="205">
        <v>0</v>
      </c>
      <c r="Z42" s="205">
        <v>68.22</v>
      </c>
      <c r="AA42" s="205">
        <v>22.11</v>
      </c>
      <c r="AB42" s="205">
        <v>0</v>
      </c>
      <c r="AC42" s="205">
        <v>7.08</v>
      </c>
      <c r="AD42" s="205">
        <v>0</v>
      </c>
      <c r="AE42" s="205">
        <v>0</v>
      </c>
      <c r="AF42" s="205">
        <v>0</v>
      </c>
      <c r="AG42" s="205">
        <v>-0.08</v>
      </c>
      <c r="AH42" s="205">
        <v>0</v>
      </c>
      <c r="AI42" s="205">
        <v>0</v>
      </c>
      <c r="AJ42" s="205">
        <v>0</v>
      </c>
      <c r="AK42" s="205">
        <v>44.4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25.9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14</v>
      </c>
      <c r="L43" s="205">
        <v>0</v>
      </c>
      <c r="M43" s="205">
        <v>0</v>
      </c>
      <c r="N43" s="205">
        <v>28.96</v>
      </c>
      <c r="O43" s="205">
        <v>48.63</v>
      </c>
      <c r="P43" s="205">
        <v>66.010000000000005</v>
      </c>
      <c r="Q43" s="205">
        <v>0</v>
      </c>
      <c r="R43" s="205">
        <v>3</v>
      </c>
      <c r="S43" s="205">
        <v>2</v>
      </c>
      <c r="T43" s="205">
        <v>0</v>
      </c>
      <c r="U43" s="205">
        <v>235.21</v>
      </c>
      <c r="V43" s="205">
        <v>0</v>
      </c>
      <c r="W43" s="205">
        <v>9.01</v>
      </c>
      <c r="X43" s="205">
        <v>30.09</v>
      </c>
      <c r="Y43" s="205">
        <v>0</v>
      </c>
      <c r="Z43" s="205">
        <v>68.22</v>
      </c>
      <c r="AA43" s="205">
        <v>22.11</v>
      </c>
      <c r="AB43" s="205">
        <v>0</v>
      </c>
      <c r="AC43" s="205">
        <v>7.08</v>
      </c>
      <c r="AD43" s="205">
        <v>0</v>
      </c>
      <c r="AE43" s="205">
        <v>0</v>
      </c>
      <c r="AF43" s="205">
        <v>0</v>
      </c>
      <c r="AG43" s="205">
        <v>-0.08</v>
      </c>
      <c r="AH43" s="205">
        <v>0</v>
      </c>
      <c r="AI43" s="205">
        <v>0</v>
      </c>
      <c r="AJ43" s="205">
        <v>0</v>
      </c>
      <c r="AK43" s="205">
        <v>48.58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25.9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14</v>
      </c>
      <c r="L44" s="205">
        <v>0</v>
      </c>
      <c r="M44" s="205">
        <v>0</v>
      </c>
      <c r="N44" s="205">
        <v>28.96</v>
      </c>
      <c r="O44" s="205">
        <v>48.63</v>
      </c>
      <c r="P44" s="205">
        <v>66.010000000000005</v>
      </c>
      <c r="Q44" s="205">
        <v>0</v>
      </c>
      <c r="R44" s="205">
        <v>2.9</v>
      </c>
      <c r="S44" s="205">
        <v>1.93</v>
      </c>
      <c r="T44" s="205">
        <v>0</v>
      </c>
      <c r="U44" s="205">
        <v>235.21</v>
      </c>
      <c r="V44" s="205">
        <v>0</v>
      </c>
      <c r="W44" s="205">
        <v>9.01</v>
      </c>
      <c r="X44" s="205">
        <v>30.09</v>
      </c>
      <c r="Y44" s="205">
        <v>0</v>
      </c>
      <c r="Z44" s="205">
        <v>68.22</v>
      </c>
      <c r="AA44" s="205">
        <v>22.11</v>
      </c>
      <c r="AB44" s="205">
        <v>0</v>
      </c>
      <c r="AC44" s="205">
        <v>7.08</v>
      </c>
      <c r="AD44" s="205">
        <v>0</v>
      </c>
      <c r="AE44" s="205">
        <v>0</v>
      </c>
      <c r="AF44" s="205">
        <v>0</v>
      </c>
      <c r="AG44" s="205">
        <v>-0.08</v>
      </c>
      <c r="AH44" s="205">
        <v>0</v>
      </c>
      <c r="AI44" s="205">
        <v>0</v>
      </c>
      <c r="AJ44" s="205">
        <v>0</v>
      </c>
      <c r="AK44" s="205">
        <v>48.58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25.9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14</v>
      </c>
      <c r="L45" s="205">
        <v>0</v>
      </c>
      <c r="M45" s="205">
        <v>0</v>
      </c>
      <c r="N45" s="205">
        <v>28.96</v>
      </c>
      <c r="O45" s="205">
        <v>48.63</v>
      </c>
      <c r="P45" s="205">
        <v>66.010000000000005</v>
      </c>
      <c r="Q45" s="205">
        <v>0</v>
      </c>
      <c r="R45" s="205">
        <v>2.9</v>
      </c>
      <c r="S45" s="205">
        <v>1.93</v>
      </c>
      <c r="T45" s="205">
        <v>0</v>
      </c>
      <c r="U45" s="205">
        <v>235.21</v>
      </c>
      <c r="V45" s="205">
        <v>2.57</v>
      </c>
      <c r="W45" s="205">
        <v>11.38</v>
      </c>
      <c r="X45" s="205">
        <v>30.23</v>
      </c>
      <c r="Y45" s="205">
        <v>0</v>
      </c>
      <c r="Z45" s="205">
        <v>68.22</v>
      </c>
      <c r="AA45" s="205">
        <v>22.11</v>
      </c>
      <c r="AB45" s="205">
        <v>0</v>
      </c>
      <c r="AC45" s="205">
        <v>7.08</v>
      </c>
      <c r="AD45" s="205">
        <v>0</v>
      </c>
      <c r="AE45" s="205">
        <v>0</v>
      </c>
      <c r="AF45" s="205">
        <v>0</v>
      </c>
      <c r="AG45" s="205">
        <v>-0.08</v>
      </c>
      <c r="AH45" s="205">
        <v>0</v>
      </c>
      <c r="AI45" s="205">
        <v>0</v>
      </c>
      <c r="AJ45" s="205">
        <v>0</v>
      </c>
      <c r="AK45" s="205">
        <v>48.58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25.9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14</v>
      </c>
      <c r="L46" s="205">
        <v>0</v>
      </c>
      <c r="M46" s="205">
        <v>0</v>
      </c>
      <c r="N46" s="205">
        <v>28.96</v>
      </c>
      <c r="O46" s="205">
        <v>48.63</v>
      </c>
      <c r="P46" s="205">
        <v>66.010000000000005</v>
      </c>
      <c r="Q46" s="205">
        <v>0</v>
      </c>
      <c r="R46" s="205">
        <v>2.9</v>
      </c>
      <c r="S46" s="205">
        <v>2</v>
      </c>
      <c r="T46" s="205">
        <v>0</v>
      </c>
      <c r="U46" s="205">
        <v>235.21</v>
      </c>
      <c r="V46" s="205">
        <v>2.57</v>
      </c>
      <c r="W46" s="205">
        <v>11.38</v>
      </c>
      <c r="X46" s="205">
        <v>30.23</v>
      </c>
      <c r="Y46" s="205">
        <v>0</v>
      </c>
      <c r="Z46" s="205">
        <v>68.22</v>
      </c>
      <c r="AA46" s="205">
        <v>22.11</v>
      </c>
      <c r="AB46" s="205">
        <v>0</v>
      </c>
      <c r="AC46" s="205">
        <v>7.08</v>
      </c>
      <c r="AD46" s="205">
        <v>0</v>
      </c>
      <c r="AE46" s="205">
        <v>0</v>
      </c>
      <c r="AF46" s="205">
        <v>0</v>
      </c>
      <c r="AG46" s="205">
        <v>-0.08</v>
      </c>
      <c r="AH46" s="205">
        <v>0</v>
      </c>
      <c r="AI46" s="205">
        <v>0</v>
      </c>
      <c r="AJ46" s="205">
        <v>0</v>
      </c>
      <c r="AK46" s="205">
        <v>48.58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25.9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14</v>
      </c>
      <c r="L47" s="205">
        <v>0</v>
      </c>
      <c r="M47" s="205">
        <v>0</v>
      </c>
      <c r="N47" s="205">
        <v>28.96</v>
      </c>
      <c r="O47" s="205">
        <v>48.63</v>
      </c>
      <c r="P47" s="205">
        <v>66.010000000000005</v>
      </c>
      <c r="Q47" s="205">
        <v>0</v>
      </c>
      <c r="R47" s="205">
        <v>2.9</v>
      </c>
      <c r="S47" s="205">
        <v>2</v>
      </c>
      <c r="T47" s="205">
        <v>0</v>
      </c>
      <c r="U47" s="205">
        <v>235.21</v>
      </c>
      <c r="V47" s="205">
        <v>0</v>
      </c>
      <c r="W47" s="205">
        <v>8.76</v>
      </c>
      <c r="X47" s="205">
        <v>30.08</v>
      </c>
      <c r="Y47" s="205">
        <v>0</v>
      </c>
      <c r="Z47" s="205">
        <v>68.22</v>
      </c>
      <c r="AA47" s="205">
        <v>9.65</v>
      </c>
      <c r="AB47" s="205">
        <v>0</v>
      </c>
      <c r="AC47" s="205">
        <v>6.72</v>
      </c>
      <c r="AD47" s="205">
        <v>0</v>
      </c>
      <c r="AE47" s="205">
        <v>0</v>
      </c>
      <c r="AF47" s="205">
        <v>0</v>
      </c>
      <c r="AG47" s="205">
        <v>-0.08</v>
      </c>
      <c r="AH47" s="205">
        <v>0</v>
      </c>
      <c r="AI47" s="205">
        <v>0</v>
      </c>
      <c r="AJ47" s="205">
        <v>0</v>
      </c>
      <c r="AK47" s="205">
        <v>48.58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25.9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14</v>
      </c>
      <c r="L48" s="205">
        <v>0</v>
      </c>
      <c r="M48" s="205">
        <v>0</v>
      </c>
      <c r="N48" s="205">
        <v>28.96</v>
      </c>
      <c r="O48" s="205">
        <v>48.63</v>
      </c>
      <c r="P48" s="205">
        <v>66.010000000000005</v>
      </c>
      <c r="Q48" s="205">
        <v>0</v>
      </c>
      <c r="R48" s="205">
        <v>2.9</v>
      </c>
      <c r="S48" s="205">
        <v>2</v>
      </c>
      <c r="T48" s="205">
        <v>0</v>
      </c>
      <c r="U48" s="205">
        <v>235.21</v>
      </c>
      <c r="V48" s="205">
        <v>0</v>
      </c>
      <c r="W48" s="205">
        <v>11.38</v>
      </c>
      <c r="X48" s="205">
        <v>31.27</v>
      </c>
      <c r="Y48" s="205">
        <v>0</v>
      </c>
      <c r="Z48" s="205">
        <v>68.22</v>
      </c>
      <c r="AA48" s="205">
        <v>9.65</v>
      </c>
      <c r="AB48" s="205">
        <v>0</v>
      </c>
      <c r="AC48" s="205">
        <v>6.72</v>
      </c>
      <c r="AD48" s="205">
        <v>0</v>
      </c>
      <c r="AE48" s="205">
        <v>0</v>
      </c>
      <c r="AF48" s="205">
        <v>0</v>
      </c>
      <c r="AG48" s="205">
        <v>-0.08</v>
      </c>
      <c r="AH48" s="205">
        <v>0</v>
      </c>
      <c r="AI48" s="205">
        <v>0</v>
      </c>
      <c r="AJ48" s="205">
        <v>0</v>
      </c>
      <c r="AK48" s="205">
        <v>48.58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25.9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14</v>
      </c>
      <c r="L49" s="205">
        <v>0</v>
      </c>
      <c r="M49" s="205">
        <v>0</v>
      </c>
      <c r="N49" s="205">
        <v>28.96</v>
      </c>
      <c r="O49" s="205">
        <v>48.63</v>
      </c>
      <c r="P49" s="205">
        <v>66.010000000000005</v>
      </c>
      <c r="Q49" s="205">
        <v>0</v>
      </c>
      <c r="R49" s="205">
        <v>2.9</v>
      </c>
      <c r="S49" s="205">
        <v>2</v>
      </c>
      <c r="T49" s="205">
        <v>0</v>
      </c>
      <c r="U49" s="205">
        <v>235.21</v>
      </c>
      <c r="V49" s="205">
        <v>0</v>
      </c>
      <c r="W49" s="205">
        <v>11.38</v>
      </c>
      <c r="X49" s="205">
        <v>32.299999999999997</v>
      </c>
      <c r="Y49" s="205">
        <v>0</v>
      </c>
      <c r="Z49" s="205">
        <v>68.22</v>
      </c>
      <c r="AA49" s="205">
        <v>9.65</v>
      </c>
      <c r="AB49" s="205">
        <v>0</v>
      </c>
      <c r="AC49" s="205">
        <v>6.72</v>
      </c>
      <c r="AD49" s="205">
        <v>0</v>
      </c>
      <c r="AE49" s="205">
        <v>0</v>
      </c>
      <c r="AF49" s="205">
        <v>0</v>
      </c>
      <c r="AG49" s="205">
        <v>-0.08</v>
      </c>
      <c r="AH49" s="205">
        <v>0</v>
      </c>
      <c r="AI49" s="205">
        <v>0</v>
      </c>
      <c r="AJ49" s="205">
        <v>0</v>
      </c>
      <c r="AK49" s="205">
        <v>48.58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25.9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14</v>
      </c>
      <c r="L50" s="205">
        <v>0</v>
      </c>
      <c r="M50" s="205">
        <v>0</v>
      </c>
      <c r="N50" s="205">
        <v>28.96</v>
      </c>
      <c r="O50" s="205">
        <v>48.63</v>
      </c>
      <c r="P50" s="205">
        <v>66.010000000000005</v>
      </c>
      <c r="Q50" s="205">
        <v>0</v>
      </c>
      <c r="R50" s="205">
        <v>2.9</v>
      </c>
      <c r="S50" s="205">
        <v>2</v>
      </c>
      <c r="T50" s="205">
        <v>0</v>
      </c>
      <c r="U50" s="205">
        <v>235.21</v>
      </c>
      <c r="V50" s="205">
        <v>0</v>
      </c>
      <c r="W50" s="205">
        <v>11.38</v>
      </c>
      <c r="X50" s="205">
        <v>32.299999999999997</v>
      </c>
      <c r="Y50" s="205">
        <v>0</v>
      </c>
      <c r="Z50" s="205">
        <v>68.22</v>
      </c>
      <c r="AA50" s="205">
        <v>9.65</v>
      </c>
      <c r="AB50" s="205">
        <v>0</v>
      </c>
      <c r="AC50" s="205">
        <v>6.72</v>
      </c>
      <c r="AD50" s="205">
        <v>0</v>
      </c>
      <c r="AE50" s="205">
        <v>0</v>
      </c>
      <c r="AF50" s="205">
        <v>0</v>
      </c>
      <c r="AG50" s="205">
        <v>-0.08</v>
      </c>
      <c r="AH50" s="205">
        <v>0</v>
      </c>
      <c r="AI50" s="205">
        <v>0</v>
      </c>
      <c r="AJ50" s="205">
        <v>0</v>
      </c>
      <c r="AK50" s="205">
        <v>48.58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25.9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14</v>
      </c>
      <c r="L51" s="205">
        <v>0</v>
      </c>
      <c r="M51" s="205">
        <v>0</v>
      </c>
      <c r="N51" s="205">
        <v>28.96</v>
      </c>
      <c r="O51" s="205">
        <v>48.63</v>
      </c>
      <c r="P51" s="205">
        <v>66.010000000000005</v>
      </c>
      <c r="Q51" s="205">
        <v>0</v>
      </c>
      <c r="R51" s="205">
        <v>2.9</v>
      </c>
      <c r="S51" s="205">
        <v>2</v>
      </c>
      <c r="T51" s="205">
        <v>0</v>
      </c>
      <c r="U51" s="205">
        <v>235.21</v>
      </c>
      <c r="V51" s="205">
        <v>0</v>
      </c>
      <c r="W51" s="205">
        <v>11.38</v>
      </c>
      <c r="X51" s="205">
        <v>31.27</v>
      </c>
      <c r="Y51" s="205">
        <v>0</v>
      </c>
      <c r="Z51" s="205">
        <v>68.22</v>
      </c>
      <c r="AA51" s="205">
        <v>9.65</v>
      </c>
      <c r="AB51" s="205">
        <v>0</v>
      </c>
      <c r="AC51" s="205">
        <v>6.72</v>
      </c>
      <c r="AD51" s="205">
        <v>0</v>
      </c>
      <c r="AE51" s="205">
        <v>0</v>
      </c>
      <c r="AF51" s="205">
        <v>0</v>
      </c>
      <c r="AG51" s="205">
        <v>-0.08</v>
      </c>
      <c r="AH51" s="205">
        <v>0</v>
      </c>
      <c r="AI51" s="205">
        <v>0</v>
      </c>
      <c r="AJ51" s="205">
        <v>0</v>
      </c>
      <c r="AK51" s="205">
        <v>48.58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25.9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14</v>
      </c>
      <c r="L52" s="205">
        <v>0</v>
      </c>
      <c r="M52" s="205">
        <v>0</v>
      </c>
      <c r="N52" s="205">
        <v>28.96</v>
      </c>
      <c r="O52" s="205">
        <v>48.63</v>
      </c>
      <c r="P52" s="205">
        <v>66.010000000000005</v>
      </c>
      <c r="Q52" s="205">
        <v>0</v>
      </c>
      <c r="R52" s="205">
        <v>2.9</v>
      </c>
      <c r="S52" s="205">
        <v>2</v>
      </c>
      <c r="T52" s="205">
        <v>0</v>
      </c>
      <c r="U52" s="205">
        <v>235.21</v>
      </c>
      <c r="V52" s="205">
        <v>0</v>
      </c>
      <c r="W52" s="205">
        <v>11.38</v>
      </c>
      <c r="X52" s="205">
        <v>31.27</v>
      </c>
      <c r="Y52" s="205">
        <v>0</v>
      </c>
      <c r="Z52" s="205">
        <v>68.22</v>
      </c>
      <c r="AA52" s="205">
        <v>9.65</v>
      </c>
      <c r="AB52" s="205">
        <v>0</v>
      </c>
      <c r="AC52" s="205">
        <v>6.72</v>
      </c>
      <c r="AD52" s="205">
        <v>0</v>
      </c>
      <c r="AE52" s="205">
        <v>0</v>
      </c>
      <c r="AF52" s="205">
        <v>0</v>
      </c>
      <c r="AG52" s="205">
        <v>-0.08</v>
      </c>
      <c r="AH52" s="205">
        <v>0</v>
      </c>
      <c r="AI52" s="205">
        <v>0</v>
      </c>
      <c r="AJ52" s="205">
        <v>0</v>
      </c>
      <c r="AK52" s="205">
        <v>48.58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25.9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14</v>
      </c>
      <c r="L53" s="205">
        <v>0</v>
      </c>
      <c r="M53" s="205">
        <v>0</v>
      </c>
      <c r="N53" s="205">
        <v>28.96</v>
      </c>
      <c r="O53" s="205">
        <v>48.63</v>
      </c>
      <c r="P53" s="205">
        <v>66.010000000000005</v>
      </c>
      <c r="Q53" s="205">
        <v>0</v>
      </c>
      <c r="R53" s="205">
        <v>2.91</v>
      </c>
      <c r="S53" s="205">
        <v>2</v>
      </c>
      <c r="T53" s="205">
        <v>0</v>
      </c>
      <c r="U53" s="205">
        <v>235.21</v>
      </c>
      <c r="V53" s="205">
        <v>0</v>
      </c>
      <c r="W53" s="205">
        <v>11.38</v>
      </c>
      <c r="X53" s="205">
        <v>34.75</v>
      </c>
      <c r="Y53" s="205">
        <v>0</v>
      </c>
      <c r="Z53" s="205">
        <v>68.22</v>
      </c>
      <c r="AA53" s="205">
        <v>9.65</v>
      </c>
      <c r="AB53" s="205">
        <v>0</v>
      </c>
      <c r="AC53" s="205">
        <v>6.72</v>
      </c>
      <c r="AD53" s="205">
        <v>0</v>
      </c>
      <c r="AE53" s="205">
        <v>0</v>
      </c>
      <c r="AF53" s="205">
        <v>0</v>
      </c>
      <c r="AG53" s="205">
        <v>-0.08</v>
      </c>
      <c r="AH53" s="205">
        <v>0</v>
      </c>
      <c r="AI53" s="205">
        <v>0</v>
      </c>
      <c r="AJ53" s="205">
        <v>0</v>
      </c>
      <c r="AK53" s="205">
        <v>48.58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25.9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14</v>
      </c>
      <c r="L54" s="205">
        <v>0</v>
      </c>
      <c r="M54" s="205">
        <v>0</v>
      </c>
      <c r="N54" s="205">
        <v>28.96</v>
      </c>
      <c r="O54" s="205">
        <v>48.63</v>
      </c>
      <c r="P54" s="205">
        <v>66.010000000000005</v>
      </c>
      <c r="Q54" s="205">
        <v>0</v>
      </c>
      <c r="R54" s="205">
        <v>2.91</v>
      </c>
      <c r="S54" s="205">
        <v>2</v>
      </c>
      <c r="T54" s="205">
        <v>0</v>
      </c>
      <c r="U54" s="205">
        <v>235.21</v>
      </c>
      <c r="V54" s="205">
        <v>0</v>
      </c>
      <c r="W54" s="205">
        <v>11.38</v>
      </c>
      <c r="X54" s="205">
        <v>34.75</v>
      </c>
      <c r="Y54" s="205">
        <v>0</v>
      </c>
      <c r="Z54" s="205">
        <v>68.22</v>
      </c>
      <c r="AA54" s="205">
        <v>9.65</v>
      </c>
      <c r="AB54" s="205">
        <v>0</v>
      </c>
      <c r="AC54" s="205">
        <v>6.72</v>
      </c>
      <c r="AD54" s="205">
        <v>0</v>
      </c>
      <c r="AE54" s="205">
        <v>0</v>
      </c>
      <c r="AF54" s="205">
        <v>0</v>
      </c>
      <c r="AG54" s="205">
        <v>-0.08</v>
      </c>
      <c r="AH54" s="205">
        <v>0</v>
      </c>
      <c r="AI54" s="205">
        <v>0</v>
      </c>
      <c r="AJ54" s="205">
        <v>0</v>
      </c>
      <c r="AK54" s="205">
        <v>48.58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25.9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14</v>
      </c>
      <c r="L55" s="205">
        <v>0</v>
      </c>
      <c r="M55" s="205">
        <v>0</v>
      </c>
      <c r="N55" s="205">
        <v>28.96</v>
      </c>
      <c r="O55" s="205">
        <v>48.63</v>
      </c>
      <c r="P55" s="205">
        <v>66.010000000000005</v>
      </c>
      <c r="Q55" s="205">
        <v>0</v>
      </c>
      <c r="R55" s="205">
        <v>3</v>
      </c>
      <c r="S55" s="205">
        <v>2</v>
      </c>
      <c r="T55" s="205">
        <v>0</v>
      </c>
      <c r="U55" s="205">
        <v>235.21</v>
      </c>
      <c r="V55" s="205">
        <v>0</v>
      </c>
      <c r="W55" s="205">
        <v>11.38</v>
      </c>
      <c r="X55" s="205">
        <v>34.75</v>
      </c>
      <c r="Y55" s="205">
        <v>0</v>
      </c>
      <c r="Z55" s="205">
        <v>68.22</v>
      </c>
      <c r="AA55" s="205">
        <v>9.65</v>
      </c>
      <c r="AB55" s="205">
        <v>0</v>
      </c>
      <c r="AC55" s="205">
        <v>6.37</v>
      </c>
      <c r="AD55" s="205">
        <v>0</v>
      </c>
      <c r="AE55" s="205">
        <v>0</v>
      </c>
      <c r="AF55" s="205">
        <v>0</v>
      </c>
      <c r="AG55" s="205">
        <v>-0.08</v>
      </c>
      <c r="AH55" s="205">
        <v>0</v>
      </c>
      <c r="AI55" s="205">
        <v>0</v>
      </c>
      <c r="AJ55" s="205">
        <v>0</v>
      </c>
      <c r="AK55" s="205">
        <v>48.58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25.9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14</v>
      </c>
      <c r="L56" s="205">
        <v>0</v>
      </c>
      <c r="M56" s="205">
        <v>0</v>
      </c>
      <c r="N56" s="205">
        <v>28.96</v>
      </c>
      <c r="O56" s="205">
        <v>48.63</v>
      </c>
      <c r="P56" s="205">
        <v>66.010000000000005</v>
      </c>
      <c r="Q56" s="205">
        <v>0</v>
      </c>
      <c r="R56" s="205">
        <v>3</v>
      </c>
      <c r="S56" s="205">
        <v>2</v>
      </c>
      <c r="T56" s="205">
        <v>0</v>
      </c>
      <c r="U56" s="205">
        <v>235.21</v>
      </c>
      <c r="V56" s="205">
        <v>0</v>
      </c>
      <c r="W56" s="205">
        <v>11.38</v>
      </c>
      <c r="X56" s="205">
        <v>34.75</v>
      </c>
      <c r="Y56" s="205">
        <v>0</v>
      </c>
      <c r="Z56" s="205">
        <v>68.22</v>
      </c>
      <c r="AA56" s="205">
        <v>9.65</v>
      </c>
      <c r="AB56" s="205">
        <v>0</v>
      </c>
      <c r="AC56" s="205">
        <v>6.37</v>
      </c>
      <c r="AD56" s="205">
        <v>0</v>
      </c>
      <c r="AE56" s="205">
        <v>0</v>
      </c>
      <c r="AF56" s="205">
        <v>0</v>
      </c>
      <c r="AG56" s="205">
        <v>-0.08</v>
      </c>
      <c r="AH56" s="205">
        <v>0</v>
      </c>
      <c r="AI56" s="205">
        <v>0</v>
      </c>
      <c r="AJ56" s="205">
        <v>0</v>
      </c>
      <c r="AK56" s="205">
        <v>48.58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25.9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14</v>
      </c>
      <c r="L57" s="205">
        <v>0</v>
      </c>
      <c r="M57" s="205">
        <v>0</v>
      </c>
      <c r="N57" s="205">
        <v>28.96</v>
      </c>
      <c r="O57" s="205">
        <v>48.63</v>
      </c>
      <c r="P57" s="205">
        <v>66.2</v>
      </c>
      <c r="Q57" s="205">
        <v>0</v>
      </c>
      <c r="R57" s="205">
        <v>3</v>
      </c>
      <c r="S57" s="205">
        <v>2</v>
      </c>
      <c r="T57" s="205">
        <v>0</v>
      </c>
      <c r="U57" s="205">
        <v>235.21</v>
      </c>
      <c r="V57" s="205">
        <v>0</v>
      </c>
      <c r="W57" s="205">
        <v>11.38</v>
      </c>
      <c r="X57" s="205">
        <v>34.75</v>
      </c>
      <c r="Y57" s="205">
        <v>0</v>
      </c>
      <c r="Z57" s="205">
        <v>68.22</v>
      </c>
      <c r="AA57" s="205">
        <v>9.65</v>
      </c>
      <c r="AB57" s="205">
        <v>0</v>
      </c>
      <c r="AC57" s="205">
        <v>6.37</v>
      </c>
      <c r="AD57" s="205">
        <v>0</v>
      </c>
      <c r="AE57" s="205">
        <v>0</v>
      </c>
      <c r="AF57" s="205">
        <v>0</v>
      </c>
      <c r="AG57" s="205">
        <v>-0.08</v>
      </c>
      <c r="AH57" s="205">
        <v>0</v>
      </c>
      <c r="AI57" s="205">
        <v>0</v>
      </c>
      <c r="AJ57" s="205">
        <v>0</v>
      </c>
      <c r="AK57" s="205">
        <v>46.02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25.9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14</v>
      </c>
      <c r="L58" s="205">
        <v>0</v>
      </c>
      <c r="M58" s="205">
        <v>0</v>
      </c>
      <c r="N58" s="205">
        <v>28.96</v>
      </c>
      <c r="O58" s="205">
        <v>48.63</v>
      </c>
      <c r="P58" s="205">
        <v>66.2</v>
      </c>
      <c r="Q58" s="205">
        <v>0</v>
      </c>
      <c r="R58" s="205">
        <v>3</v>
      </c>
      <c r="S58" s="205">
        <v>2</v>
      </c>
      <c r="T58" s="205">
        <v>0</v>
      </c>
      <c r="U58" s="205">
        <v>235.21</v>
      </c>
      <c r="V58" s="205">
        <v>0</v>
      </c>
      <c r="W58" s="205">
        <v>11.38</v>
      </c>
      <c r="X58" s="205">
        <v>34.75</v>
      </c>
      <c r="Y58" s="205">
        <v>0</v>
      </c>
      <c r="Z58" s="205">
        <v>68.22</v>
      </c>
      <c r="AA58" s="205">
        <v>9.65</v>
      </c>
      <c r="AB58" s="205">
        <v>0</v>
      </c>
      <c r="AC58" s="205">
        <v>6.37</v>
      </c>
      <c r="AD58" s="205">
        <v>0</v>
      </c>
      <c r="AE58" s="205">
        <v>0</v>
      </c>
      <c r="AF58" s="205">
        <v>0</v>
      </c>
      <c r="AG58" s="205">
        <v>-0.08</v>
      </c>
      <c r="AH58" s="205">
        <v>0</v>
      </c>
      <c r="AI58" s="205">
        <v>0</v>
      </c>
      <c r="AJ58" s="205">
        <v>0</v>
      </c>
      <c r="AK58" s="205">
        <v>46.02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25.9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14</v>
      </c>
      <c r="L59" s="205">
        <v>0</v>
      </c>
      <c r="M59" s="205">
        <v>0</v>
      </c>
      <c r="N59" s="205">
        <v>28.96</v>
      </c>
      <c r="O59" s="205">
        <v>48.63</v>
      </c>
      <c r="P59" s="205">
        <v>66.2</v>
      </c>
      <c r="Q59" s="205">
        <v>0</v>
      </c>
      <c r="R59" s="205">
        <v>3.22</v>
      </c>
      <c r="S59" s="205">
        <v>2</v>
      </c>
      <c r="T59" s="205">
        <v>0</v>
      </c>
      <c r="U59" s="205">
        <v>235.21</v>
      </c>
      <c r="V59" s="205">
        <v>0</v>
      </c>
      <c r="W59" s="205">
        <v>11.38</v>
      </c>
      <c r="X59" s="205">
        <v>34.75</v>
      </c>
      <c r="Y59" s="205">
        <v>0</v>
      </c>
      <c r="Z59" s="205">
        <v>68.22</v>
      </c>
      <c r="AA59" s="205">
        <v>9.65</v>
      </c>
      <c r="AB59" s="205">
        <v>0</v>
      </c>
      <c r="AC59" s="205">
        <v>6.37</v>
      </c>
      <c r="AD59" s="205">
        <v>0</v>
      </c>
      <c r="AE59" s="205">
        <v>0</v>
      </c>
      <c r="AF59" s="205">
        <v>0</v>
      </c>
      <c r="AG59" s="205">
        <v>-0.08</v>
      </c>
      <c r="AH59" s="205">
        <v>0</v>
      </c>
      <c r="AI59" s="205">
        <v>0</v>
      </c>
      <c r="AJ59" s="205">
        <v>0</v>
      </c>
      <c r="AK59" s="205">
        <v>46.02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25.9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14</v>
      </c>
      <c r="L60" s="205">
        <v>0</v>
      </c>
      <c r="M60" s="205">
        <v>0</v>
      </c>
      <c r="N60" s="205">
        <v>28.96</v>
      </c>
      <c r="O60" s="205">
        <v>48.63</v>
      </c>
      <c r="P60" s="205">
        <v>66.2</v>
      </c>
      <c r="Q60" s="205">
        <v>0</v>
      </c>
      <c r="R60" s="205">
        <v>3.22</v>
      </c>
      <c r="S60" s="205">
        <v>2</v>
      </c>
      <c r="T60" s="205">
        <v>0</v>
      </c>
      <c r="U60" s="205">
        <v>235.21</v>
      </c>
      <c r="V60" s="205">
        <v>0</v>
      </c>
      <c r="W60" s="205">
        <v>11.38</v>
      </c>
      <c r="X60" s="205">
        <v>34.75</v>
      </c>
      <c r="Y60" s="205">
        <v>0</v>
      </c>
      <c r="Z60" s="205">
        <v>68.22</v>
      </c>
      <c r="AA60" s="205">
        <v>9.65</v>
      </c>
      <c r="AB60" s="205">
        <v>0</v>
      </c>
      <c r="AC60" s="205">
        <v>6.37</v>
      </c>
      <c r="AD60" s="205">
        <v>0</v>
      </c>
      <c r="AE60" s="205">
        <v>0</v>
      </c>
      <c r="AF60" s="205">
        <v>0</v>
      </c>
      <c r="AG60" s="205">
        <v>-0.08</v>
      </c>
      <c r="AH60" s="205">
        <v>0</v>
      </c>
      <c r="AI60" s="205">
        <v>0</v>
      </c>
      <c r="AJ60" s="205">
        <v>0</v>
      </c>
      <c r="AK60" s="205">
        <v>46.02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25.9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14</v>
      </c>
      <c r="L61" s="205">
        <v>0</v>
      </c>
      <c r="M61" s="205">
        <v>0</v>
      </c>
      <c r="N61" s="205">
        <v>28.96</v>
      </c>
      <c r="O61" s="205">
        <v>48.63</v>
      </c>
      <c r="P61" s="205">
        <v>66.2</v>
      </c>
      <c r="Q61" s="205">
        <v>0</v>
      </c>
      <c r="R61" s="205">
        <v>3.22</v>
      </c>
      <c r="S61" s="205">
        <v>2</v>
      </c>
      <c r="T61" s="205">
        <v>0</v>
      </c>
      <c r="U61" s="205">
        <v>235.21</v>
      </c>
      <c r="V61" s="205">
        <v>0</v>
      </c>
      <c r="W61" s="205">
        <v>11.05</v>
      </c>
      <c r="X61" s="205">
        <v>34.75</v>
      </c>
      <c r="Y61" s="205">
        <v>0</v>
      </c>
      <c r="Z61" s="205">
        <v>68.22</v>
      </c>
      <c r="AA61" s="205">
        <v>9.65</v>
      </c>
      <c r="AB61" s="205">
        <v>0</v>
      </c>
      <c r="AC61" s="205">
        <v>6.37</v>
      </c>
      <c r="AD61" s="205">
        <v>0</v>
      </c>
      <c r="AE61" s="205">
        <v>0</v>
      </c>
      <c r="AF61" s="205">
        <v>0</v>
      </c>
      <c r="AG61" s="205">
        <v>-0.08</v>
      </c>
      <c r="AH61" s="205">
        <v>0</v>
      </c>
      <c r="AI61" s="205">
        <v>0</v>
      </c>
      <c r="AJ61" s="205">
        <v>0</v>
      </c>
      <c r="AK61" s="205">
        <v>46.02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25.9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14</v>
      </c>
      <c r="L62" s="205">
        <v>0</v>
      </c>
      <c r="M62" s="205">
        <v>0</v>
      </c>
      <c r="N62" s="205">
        <v>28.96</v>
      </c>
      <c r="O62" s="205">
        <v>48.63</v>
      </c>
      <c r="P62" s="205">
        <v>66.2</v>
      </c>
      <c r="Q62" s="205">
        <v>0</v>
      </c>
      <c r="R62" s="205">
        <v>3.22</v>
      </c>
      <c r="S62" s="205">
        <v>2</v>
      </c>
      <c r="T62" s="205">
        <v>0</v>
      </c>
      <c r="U62" s="205">
        <v>235.21</v>
      </c>
      <c r="V62" s="205">
        <v>0</v>
      </c>
      <c r="W62" s="205">
        <v>11.05</v>
      </c>
      <c r="X62" s="205">
        <v>32.799999999999997</v>
      </c>
      <c r="Y62" s="205">
        <v>0</v>
      </c>
      <c r="Z62" s="205">
        <v>68.22</v>
      </c>
      <c r="AA62" s="205">
        <v>9.65</v>
      </c>
      <c r="AB62" s="205">
        <v>0</v>
      </c>
      <c r="AC62" s="205">
        <v>6.37</v>
      </c>
      <c r="AD62" s="205">
        <v>0</v>
      </c>
      <c r="AE62" s="205">
        <v>0</v>
      </c>
      <c r="AF62" s="205">
        <v>0</v>
      </c>
      <c r="AG62" s="205">
        <v>-0.08</v>
      </c>
      <c r="AH62" s="205">
        <v>0</v>
      </c>
      <c r="AI62" s="205">
        <v>0</v>
      </c>
      <c r="AJ62" s="205">
        <v>0</v>
      </c>
      <c r="AK62" s="205">
        <v>46.02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25.9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14</v>
      </c>
      <c r="L63" s="205">
        <v>0</v>
      </c>
      <c r="M63" s="205">
        <v>0</v>
      </c>
      <c r="N63" s="205">
        <v>28.96</v>
      </c>
      <c r="O63" s="205">
        <v>48.63</v>
      </c>
      <c r="P63" s="205">
        <v>66.2</v>
      </c>
      <c r="Q63" s="205">
        <v>0</v>
      </c>
      <c r="R63" s="205">
        <v>3</v>
      </c>
      <c r="S63" s="205">
        <v>2</v>
      </c>
      <c r="T63" s="205">
        <v>0</v>
      </c>
      <c r="U63" s="205">
        <v>235.21</v>
      </c>
      <c r="V63" s="205">
        <v>0</v>
      </c>
      <c r="W63" s="205">
        <v>10.8</v>
      </c>
      <c r="X63" s="205">
        <v>27.71</v>
      </c>
      <c r="Y63" s="205">
        <v>0</v>
      </c>
      <c r="Z63" s="205">
        <v>68.22</v>
      </c>
      <c r="AA63" s="205">
        <v>9.65</v>
      </c>
      <c r="AB63" s="205">
        <v>0</v>
      </c>
      <c r="AC63" s="205">
        <v>6.37</v>
      </c>
      <c r="AD63" s="205">
        <v>0</v>
      </c>
      <c r="AE63" s="205">
        <v>0</v>
      </c>
      <c r="AF63" s="205">
        <v>0</v>
      </c>
      <c r="AG63" s="205">
        <v>-0.08</v>
      </c>
      <c r="AH63" s="205">
        <v>0</v>
      </c>
      <c r="AI63" s="205">
        <v>0</v>
      </c>
      <c r="AJ63" s="205">
        <v>0</v>
      </c>
      <c r="AK63" s="205">
        <v>46.02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25.9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30</v>
      </c>
      <c r="L64" s="205">
        <v>0</v>
      </c>
      <c r="M64" s="205">
        <v>0</v>
      </c>
      <c r="N64" s="205">
        <v>28.96</v>
      </c>
      <c r="O64" s="205">
        <v>48.63</v>
      </c>
      <c r="P64" s="205">
        <v>66.2</v>
      </c>
      <c r="Q64" s="205">
        <v>0</v>
      </c>
      <c r="R64" s="205">
        <v>10.4</v>
      </c>
      <c r="S64" s="205">
        <v>6.48</v>
      </c>
      <c r="T64" s="205">
        <v>0</v>
      </c>
      <c r="U64" s="205">
        <v>235.21</v>
      </c>
      <c r="V64" s="205">
        <v>0</v>
      </c>
      <c r="W64" s="205">
        <v>11.21</v>
      </c>
      <c r="X64" s="205">
        <v>27.71</v>
      </c>
      <c r="Y64" s="205">
        <v>0</v>
      </c>
      <c r="Z64" s="205">
        <v>68.22</v>
      </c>
      <c r="AA64" s="205">
        <v>9.65</v>
      </c>
      <c r="AB64" s="205">
        <v>0</v>
      </c>
      <c r="AC64" s="205">
        <v>6.37</v>
      </c>
      <c r="AD64" s="205">
        <v>0</v>
      </c>
      <c r="AE64" s="205">
        <v>0</v>
      </c>
      <c r="AF64" s="205">
        <v>0</v>
      </c>
      <c r="AG64" s="205">
        <v>-0.08</v>
      </c>
      <c r="AH64" s="205">
        <v>0</v>
      </c>
      <c r="AI64" s="205">
        <v>0</v>
      </c>
      <c r="AJ64" s="205">
        <v>0</v>
      </c>
      <c r="AK64" s="205">
        <v>55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25.9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30</v>
      </c>
      <c r="L65" s="205">
        <v>0</v>
      </c>
      <c r="M65" s="205">
        <v>0</v>
      </c>
      <c r="N65" s="205">
        <v>28.96</v>
      </c>
      <c r="O65" s="205">
        <v>48.63</v>
      </c>
      <c r="P65" s="205">
        <v>66.2</v>
      </c>
      <c r="Q65" s="205">
        <v>0</v>
      </c>
      <c r="R65" s="205">
        <v>10.39</v>
      </c>
      <c r="S65" s="205">
        <v>6.47</v>
      </c>
      <c r="T65" s="205">
        <v>0</v>
      </c>
      <c r="U65" s="205">
        <v>235.21</v>
      </c>
      <c r="V65" s="205">
        <v>2.4</v>
      </c>
      <c r="W65" s="205">
        <v>7.8</v>
      </c>
      <c r="X65" s="205">
        <v>26.52</v>
      </c>
      <c r="Y65" s="205">
        <v>0</v>
      </c>
      <c r="Z65" s="205">
        <v>68.22</v>
      </c>
      <c r="AA65" s="205">
        <v>21.34</v>
      </c>
      <c r="AB65" s="205">
        <v>0</v>
      </c>
      <c r="AC65" s="205">
        <v>6.37</v>
      </c>
      <c r="AD65" s="205">
        <v>0</v>
      </c>
      <c r="AE65" s="205">
        <v>0</v>
      </c>
      <c r="AF65" s="205">
        <v>0</v>
      </c>
      <c r="AG65" s="205">
        <v>-0.08</v>
      </c>
      <c r="AH65" s="205">
        <v>0</v>
      </c>
      <c r="AI65" s="205">
        <v>0</v>
      </c>
      <c r="AJ65" s="205">
        <v>0</v>
      </c>
      <c r="AK65" s="205">
        <v>55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25.9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30</v>
      </c>
      <c r="L66" s="205">
        <v>0</v>
      </c>
      <c r="M66" s="205">
        <v>0</v>
      </c>
      <c r="N66" s="205">
        <v>28.96</v>
      </c>
      <c r="O66" s="205">
        <v>48.63</v>
      </c>
      <c r="P66" s="205">
        <v>66.2</v>
      </c>
      <c r="Q66" s="205">
        <v>0</v>
      </c>
      <c r="R66" s="205">
        <v>10.39</v>
      </c>
      <c r="S66" s="205">
        <v>6.47</v>
      </c>
      <c r="T66" s="205">
        <v>0</v>
      </c>
      <c r="U66" s="205">
        <v>235.21</v>
      </c>
      <c r="V66" s="205">
        <v>2.4</v>
      </c>
      <c r="W66" s="205">
        <v>7.8</v>
      </c>
      <c r="X66" s="205">
        <v>26.52</v>
      </c>
      <c r="Y66" s="205">
        <v>0</v>
      </c>
      <c r="Z66" s="205">
        <v>68.22</v>
      </c>
      <c r="AA66" s="205">
        <v>21.34</v>
      </c>
      <c r="AB66" s="205">
        <v>0</v>
      </c>
      <c r="AC66" s="205">
        <v>6.37</v>
      </c>
      <c r="AD66" s="205">
        <v>0</v>
      </c>
      <c r="AE66" s="205">
        <v>0</v>
      </c>
      <c r="AF66" s="205">
        <v>0</v>
      </c>
      <c r="AG66" s="205">
        <v>-0.08</v>
      </c>
      <c r="AH66" s="205">
        <v>0</v>
      </c>
      <c r="AI66" s="205">
        <v>0</v>
      </c>
      <c r="AJ66" s="205">
        <v>0</v>
      </c>
      <c r="AK66" s="205">
        <v>55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25.9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30</v>
      </c>
      <c r="L67" s="205">
        <v>0</v>
      </c>
      <c r="M67" s="205">
        <v>0</v>
      </c>
      <c r="N67" s="205">
        <v>28.96</v>
      </c>
      <c r="O67" s="205">
        <v>48.63</v>
      </c>
      <c r="P67" s="205">
        <v>66.2</v>
      </c>
      <c r="Q67" s="205">
        <v>0</v>
      </c>
      <c r="R67" s="205">
        <v>10.39</v>
      </c>
      <c r="S67" s="205">
        <v>6.47</v>
      </c>
      <c r="T67" s="205">
        <v>0</v>
      </c>
      <c r="U67" s="205">
        <v>235.21</v>
      </c>
      <c r="V67" s="205">
        <v>2.29</v>
      </c>
      <c r="W67" s="205">
        <v>7.39</v>
      </c>
      <c r="X67" s="205">
        <v>26.52</v>
      </c>
      <c r="Y67" s="205">
        <v>0</v>
      </c>
      <c r="Z67" s="205">
        <v>68.22</v>
      </c>
      <c r="AA67" s="205">
        <v>21.34</v>
      </c>
      <c r="AB67" s="205">
        <v>0</v>
      </c>
      <c r="AC67" s="205">
        <v>6.37</v>
      </c>
      <c r="AD67" s="205">
        <v>0</v>
      </c>
      <c r="AE67" s="205">
        <v>0</v>
      </c>
      <c r="AF67" s="205">
        <v>0</v>
      </c>
      <c r="AG67" s="205">
        <v>-0.08</v>
      </c>
      <c r="AH67" s="205">
        <v>0</v>
      </c>
      <c r="AI67" s="205">
        <v>0</v>
      </c>
      <c r="AJ67" s="205">
        <v>0</v>
      </c>
      <c r="AK67" s="205">
        <v>55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25.9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30</v>
      </c>
      <c r="L68" s="205">
        <v>0</v>
      </c>
      <c r="M68" s="205">
        <v>0</v>
      </c>
      <c r="N68" s="205">
        <v>28.96</v>
      </c>
      <c r="O68" s="205">
        <v>48.63</v>
      </c>
      <c r="P68" s="205">
        <v>66.2</v>
      </c>
      <c r="Q68" s="205">
        <v>0</v>
      </c>
      <c r="R68" s="205">
        <v>10.39</v>
      </c>
      <c r="S68" s="205">
        <v>6.47</v>
      </c>
      <c r="T68" s="205">
        <v>0</v>
      </c>
      <c r="U68" s="205">
        <v>235.21</v>
      </c>
      <c r="V68" s="205">
        <v>2.29</v>
      </c>
      <c r="W68" s="205">
        <v>7.23</v>
      </c>
      <c r="X68" s="205">
        <v>25.8</v>
      </c>
      <c r="Y68" s="205">
        <v>0</v>
      </c>
      <c r="Z68" s="205">
        <v>68.22</v>
      </c>
      <c r="AA68" s="205">
        <v>21.34</v>
      </c>
      <c r="AB68" s="205">
        <v>0</v>
      </c>
      <c r="AC68" s="205">
        <v>6.37</v>
      </c>
      <c r="AD68" s="205">
        <v>0</v>
      </c>
      <c r="AE68" s="205">
        <v>0</v>
      </c>
      <c r="AF68" s="205">
        <v>0</v>
      </c>
      <c r="AG68" s="205">
        <v>-0.08</v>
      </c>
      <c r="AH68" s="205">
        <v>0</v>
      </c>
      <c r="AI68" s="205">
        <v>0</v>
      </c>
      <c r="AJ68" s="205">
        <v>0</v>
      </c>
      <c r="AK68" s="205">
        <v>55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25.9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30</v>
      </c>
      <c r="L69" s="205">
        <v>0</v>
      </c>
      <c r="M69" s="205">
        <v>0</v>
      </c>
      <c r="N69" s="205">
        <v>28.96</v>
      </c>
      <c r="O69" s="205">
        <v>48.63</v>
      </c>
      <c r="P69" s="205">
        <v>66.2</v>
      </c>
      <c r="Q69" s="205">
        <v>0</v>
      </c>
      <c r="R69" s="205">
        <v>10.39</v>
      </c>
      <c r="S69" s="205">
        <v>6.47</v>
      </c>
      <c r="T69" s="205">
        <v>0</v>
      </c>
      <c r="U69" s="205">
        <v>235.21</v>
      </c>
      <c r="V69" s="205">
        <v>2.29</v>
      </c>
      <c r="W69" s="205">
        <v>7.23</v>
      </c>
      <c r="X69" s="205">
        <v>18.09</v>
      </c>
      <c r="Y69" s="205">
        <v>0</v>
      </c>
      <c r="Z69" s="205">
        <v>68.22</v>
      </c>
      <c r="AA69" s="205">
        <v>21.34</v>
      </c>
      <c r="AB69" s="205">
        <v>0</v>
      </c>
      <c r="AC69" s="205">
        <v>6.37</v>
      </c>
      <c r="AD69" s="205">
        <v>0</v>
      </c>
      <c r="AE69" s="205">
        <v>0</v>
      </c>
      <c r="AF69" s="205">
        <v>0</v>
      </c>
      <c r="AG69" s="205">
        <v>-0.08</v>
      </c>
      <c r="AH69" s="205">
        <v>0</v>
      </c>
      <c r="AI69" s="205">
        <v>0</v>
      </c>
      <c r="AJ69" s="205">
        <v>0</v>
      </c>
      <c r="AK69" s="205">
        <v>55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25.9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30</v>
      </c>
      <c r="L70" s="205">
        <v>0</v>
      </c>
      <c r="M70" s="205">
        <v>0</v>
      </c>
      <c r="N70" s="205">
        <v>28.96</v>
      </c>
      <c r="O70" s="205">
        <v>48.63</v>
      </c>
      <c r="P70" s="205">
        <v>66.2</v>
      </c>
      <c r="Q70" s="205">
        <v>0</v>
      </c>
      <c r="R70" s="205">
        <v>10.39</v>
      </c>
      <c r="S70" s="205">
        <v>6.47</v>
      </c>
      <c r="T70" s="205">
        <v>0</v>
      </c>
      <c r="U70" s="205">
        <v>235.21</v>
      </c>
      <c r="V70" s="205">
        <v>2.21</v>
      </c>
      <c r="W70" s="205">
        <v>5.69</v>
      </c>
      <c r="X70" s="205">
        <v>18.09</v>
      </c>
      <c r="Y70" s="205">
        <v>0</v>
      </c>
      <c r="Z70" s="205">
        <v>68.22</v>
      </c>
      <c r="AA70" s="205">
        <v>21.34</v>
      </c>
      <c r="AB70" s="205">
        <v>0</v>
      </c>
      <c r="AC70" s="205">
        <v>6.37</v>
      </c>
      <c r="AD70" s="205">
        <v>0</v>
      </c>
      <c r="AE70" s="205">
        <v>0</v>
      </c>
      <c r="AF70" s="205">
        <v>0</v>
      </c>
      <c r="AG70" s="205">
        <v>-0.08</v>
      </c>
      <c r="AH70" s="205">
        <v>0</v>
      </c>
      <c r="AI70" s="205">
        <v>0</v>
      </c>
      <c r="AJ70" s="205">
        <v>0</v>
      </c>
      <c r="AK70" s="205">
        <v>55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22.9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30</v>
      </c>
      <c r="L71" s="205">
        <v>0</v>
      </c>
      <c r="M71" s="205">
        <v>0</v>
      </c>
      <c r="N71" s="205">
        <v>28.96</v>
      </c>
      <c r="O71" s="205">
        <v>48.63</v>
      </c>
      <c r="P71" s="205">
        <v>66.2</v>
      </c>
      <c r="Q71" s="205">
        <v>0</v>
      </c>
      <c r="R71" s="205">
        <v>10.39</v>
      </c>
      <c r="S71" s="205">
        <v>6.47</v>
      </c>
      <c r="T71" s="205">
        <v>0</v>
      </c>
      <c r="U71" s="205">
        <v>235.21</v>
      </c>
      <c r="V71" s="205">
        <v>2.21</v>
      </c>
      <c r="W71" s="205">
        <v>5.69</v>
      </c>
      <c r="X71" s="205">
        <v>16.079999999999998</v>
      </c>
      <c r="Y71" s="205">
        <v>0</v>
      </c>
      <c r="Z71" s="205">
        <v>68.22</v>
      </c>
      <c r="AA71" s="205">
        <v>21.34</v>
      </c>
      <c r="AB71" s="205">
        <v>0</v>
      </c>
      <c r="AC71" s="205">
        <v>6.37</v>
      </c>
      <c r="AD71" s="205">
        <v>0</v>
      </c>
      <c r="AE71" s="205">
        <v>0</v>
      </c>
      <c r="AF71" s="205">
        <v>0</v>
      </c>
      <c r="AG71" s="205">
        <v>-0.08</v>
      </c>
      <c r="AH71" s="205">
        <v>0</v>
      </c>
      <c r="AI71" s="205">
        <v>0</v>
      </c>
      <c r="AJ71" s="205">
        <v>0</v>
      </c>
      <c r="AK71" s="205">
        <v>55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17.21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30</v>
      </c>
      <c r="L72" s="205">
        <v>0</v>
      </c>
      <c r="M72" s="205">
        <v>0</v>
      </c>
      <c r="N72" s="205">
        <v>28.96</v>
      </c>
      <c r="O72" s="205">
        <v>48.63</v>
      </c>
      <c r="P72" s="205">
        <v>66.2</v>
      </c>
      <c r="Q72" s="205">
        <v>0</v>
      </c>
      <c r="R72" s="205">
        <v>10.39</v>
      </c>
      <c r="S72" s="205">
        <v>6.47</v>
      </c>
      <c r="T72" s="205">
        <v>0</v>
      </c>
      <c r="U72" s="205">
        <v>235.21</v>
      </c>
      <c r="V72" s="205">
        <v>2.21</v>
      </c>
      <c r="W72" s="205">
        <v>5.69</v>
      </c>
      <c r="X72" s="205">
        <v>16.079999999999998</v>
      </c>
      <c r="Y72" s="205">
        <v>0</v>
      </c>
      <c r="Z72" s="205">
        <v>68.22</v>
      </c>
      <c r="AA72" s="205">
        <v>21.34</v>
      </c>
      <c r="AB72" s="205">
        <v>0</v>
      </c>
      <c r="AC72" s="205">
        <v>6.37</v>
      </c>
      <c r="AD72" s="205">
        <v>0</v>
      </c>
      <c r="AE72" s="205">
        <v>0</v>
      </c>
      <c r="AF72" s="205">
        <v>0</v>
      </c>
      <c r="AG72" s="205">
        <v>-0.08</v>
      </c>
      <c r="AH72" s="205">
        <v>0</v>
      </c>
      <c r="AI72" s="205">
        <v>0</v>
      </c>
      <c r="AJ72" s="205">
        <v>0</v>
      </c>
      <c r="AK72" s="205">
        <v>55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13.36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30</v>
      </c>
      <c r="L73" s="205">
        <v>0</v>
      </c>
      <c r="M73" s="205">
        <v>0</v>
      </c>
      <c r="N73" s="205">
        <v>28.96</v>
      </c>
      <c r="O73" s="205">
        <v>48.63</v>
      </c>
      <c r="P73" s="205">
        <v>66.2</v>
      </c>
      <c r="Q73" s="205">
        <v>0</v>
      </c>
      <c r="R73" s="205">
        <v>10.06</v>
      </c>
      <c r="S73" s="205">
        <v>6.31</v>
      </c>
      <c r="T73" s="205">
        <v>0</v>
      </c>
      <c r="U73" s="205">
        <v>235.21</v>
      </c>
      <c r="V73" s="205">
        <v>1.46</v>
      </c>
      <c r="W73" s="205">
        <v>5.69</v>
      </c>
      <c r="X73" s="205">
        <v>16.079999999999998</v>
      </c>
      <c r="Y73" s="205">
        <v>0</v>
      </c>
      <c r="Z73" s="205">
        <v>68.22</v>
      </c>
      <c r="AA73" s="205">
        <v>21.34</v>
      </c>
      <c r="AB73" s="205">
        <v>0</v>
      </c>
      <c r="AC73" s="205">
        <v>6.37</v>
      </c>
      <c r="AD73" s="205">
        <v>0</v>
      </c>
      <c r="AE73" s="205">
        <v>0</v>
      </c>
      <c r="AF73" s="205">
        <v>0</v>
      </c>
      <c r="AG73" s="205">
        <v>-0.08</v>
      </c>
      <c r="AH73" s="205">
        <v>0</v>
      </c>
      <c r="AI73" s="205">
        <v>0</v>
      </c>
      <c r="AJ73" s="205">
        <v>0</v>
      </c>
      <c r="AK73" s="205">
        <v>55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8.65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30</v>
      </c>
      <c r="L74" s="205">
        <v>0</v>
      </c>
      <c r="M74" s="205">
        <v>0</v>
      </c>
      <c r="N74" s="205">
        <v>28.96</v>
      </c>
      <c r="O74" s="205">
        <v>48.63</v>
      </c>
      <c r="P74" s="205">
        <v>66.2</v>
      </c>
      <c r="Q74" s="205">
        <v>0</v>
      </c>
      <c r="R74" s="205">
        <v>10.4</v>
      </c>
      <c r="S74" s="205">
        <v>6.47</v>
      </c>
      <c r="T74" s="205">
        <v>0</v>
      </c>
      <c r="U74" s="205">
        <v>235.21</v>
      </c>
      <c r="V74" s="205">
        <v>1.46</v>
      </c>
      <c r="W74" s="205">
        <v>5.69</v>
      </c>
      <c r="X74" s="205">
        <v>16.079999999999998</v>
      </c>
      <c r="Y74" s="205">
        <v>0</v>
      </c>
      <c r="Z74" s="205">
        <v>68.22</v>
      </c>
      <c r="AA74" s="205">
        <v>21.34</v>
      </c>
      <c r="AB74" s="205">
        <v>0</v>
      </c>
      <c r="AC74" s="205">
        <v>6.37</v>
      </c>
      <c r="AD74" s="205">
        <v>0</v>
      </c>
      <c r="AE74" s="205">
        <v>0</v>
      </c>
      <c r="AF74" s="205">
        <v>0</v>
      </c>
      <c r="AG74" s="205">
        <v>-0.08</v>
      </c>
      <c r="AH74" s="205">
        <v>0</v>
      </c>
      <c r="AI74" s="205">
        <v>0</v>
      </c>
      <c r="AJ74" s="205">
        <v>0</v>
      </c>
      <c r="AK74" s="205">
        <v>55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5.64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30</v>
      </c>
      <c r="L75" s="205">
        <v>0</v>
      </c>
      <c r="M75" s="205">
        <v>0</v>
      </c>
      <c r="N75" s="205">
        <v>28.96</v>
      </c>
      <c r="O75" s="205">
        <v>48.63</v>
      </c>
      <c r="P75" s="205">
        <v>66.2</v>
      </c>
      <c r="Q75" s="205">
        <v>0</v>
      </c>
      <c r="R75" s="205">
        <v>10.4</v>
      </c>
      <c r="S75" s="205">
        <v>6.47</v>
      </c>
      <c r="T75" s="205">
        <v>0</v>
      </c>
      <c r="U75" s="205">
        <v>235.21</v>
      </c>
      <c r="V75" s="205">
        <v>1.46</v>
      </c>
      <c r="W75" s="205">
        <v>5.69</v>
      </c>
      <c r="X75" s="205">
        <v>16.079999999999998</v>
      </c>
      <c r="Y75" s="205">
        <v>0</v>
      </c>
      <c r="Z75" s="205">
        <v>68.22</v>
      </c>
      <c r="AA75" s="205">
        <v>21.34</v>
      </c>
      <c r="AB75" s="205">
        <v>0</v>
      </c>
      <c r="AC75" s="205">
        <v>6.37</v>
      </c>
      <c r="AD75" s="205">
        <v>0</v>
      </c>
      <c r="AE75" s="205">
        <v>0</v>
      </c>
      <c r="AF75" s="205">
        <v>0</v>
      </c>
      <c r="AG75" s="205">
        <v>-0.08</v>
      </c>
      <c r="AH75" s="205">
        <v>0</v>
      </c>
      <c r="AI75" s="205">
        <v>0</v>
      </c>
      <c r="AJ75" s="205">
        <v>0</v>
      </c>
      <c r="AK75" s="205">
        <v>55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30</v>
      </c>
      <c r="L76" s="205">
        <v>0</v>
      </c>
      <c r="M76" s="205">
        <v>0</v>
      </c>
      <c r="N76" s="205">
        <v>28.96</v>
      </c>
      <c r="O76" s="205">
        <v>48.63</v>
      </c>
      <c r="P76" s="205">
        <v>66.2</v>
      </c>
      <c r="Q76" s="205">
        <v>0</v>
      </c>
      <c r="R76" s="205">
        <v>10.4</v>
      </c>
      <c r="S76" s="205">
        <v>6.47</v>
      </c>
      <c r="T76" s="205">
        <v>0</v>
      </c>
      <c r="U76" s="205">
        <v>235.21</v>
      </c>
      <c r="V76" s="205">
        <v>1.46</v>
      </c>
      <c r="W76" s="205">
        <v>5.69</v>
      </c>
      <c r="X76" s="205">
        <v>16.079999999999998</v>
      </c>
      <c r="Y76" s="205">
        <v>0</v>
      </c>
      <c r="Z76" s="205">
        <v>68.22</v>
      </c>
      <c r="AA76" s="205">
        <v>21.34</v>
      </c>
      <c r="AB76" s="205">
        <v>0</v>
      </c>
      <c r="AC76" s="205">
        <v>6.37</v>
      </c>
      <c r="AD76" s="205">
        <v>0</v>
      </c>
      <c r="AE76" s="205">
        <v>0</v>
      </c>
      <c r="AF76" s="205">
        <v>0</v>
      </c>
      <c r="AG76" s="205">
        <v>-0.08</v>
      </c>
      <c r="AH76" s="205">
        <v>0</v>
      </c>
      <c r="AI76" s="205">
        <v>0</v>
      </c>
      <c r="AJ76" s="205">
        <v>0</v>
      </c>
      <c r="AK76" s="205">
        <v>55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30</v>
      </c>
      <c r="L77" s="205">
        <v>0</v>
      </c>
      <c r="M77" s="205">
        <v>0</v>
      </c>
      <c r="N77" s="205">
        <v>28.96</v>
      </c>
      <c r="O77" s="205">
        <v>48.63</v>
      </c>
      <c r="P77" s="205">
        <v>66.2</v>
      </c>
      <c r="Q77" s="205">
        <v>0</v>
      </c>
      <c r="R77" s="205">
        <v>10.4</v>
      </c>
      <c r="S77" s="205">
        <v>6.47</v>
      </c>
      <c r="T77" s="205">
        <v>0</v>
      </c>
      <c r="U77" s="205">
        <v>235.21</v>
      </c>
      <c r="V77" s="205">
        <v>1.46</v>
      </c>
      <c r="W77" s="205">
        <v>5.69</v>
      </c>
      <c r="X77" s="205">
        <v>16.079999999999998</v>
      </c>
      <c r="Y77" s="205">
        <v>0</v>
      </c>
      <c r="Z77" s="205">
        <v>68.22</v>
      </c>
      <c r="AA77" s="205">
        <v>21.34</v>
      </c>
      <c r="AB77" s="205">
        <v>0</v>
      </c>
      <c r="AC77" s="205">
        <v>6.72</v>
      </c>
      <c r="AD77" s="205">
        <v>0</v>
      </c>
      <c r="AE77" s="205">
        <v>0</v>
      </c>
      <c r="AF77" s="205">
        <v>0</v>
      </c>
      <c r="AG77" s="205">
        <v>-0.08</v>
      </c>
      <c r="AH77" s="205">
        <v>0</v>
      </c>
      <c r="AI77" s="205">
        <v>0</v>
      </c>
      <c r="AJ77" s="205">
        <v>0</v>
      </c>
      <c r="AK77" s="205">
        <v>55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30</v>
      </c>
      <c r="L78" s="205">
        <v>0</v>
      </c>
      <c r="M78" s="205">
        <v>0</v>
      </c>
      <c r="N78" s="205">
        <v>28.96</v>
      </c>
      <c r="O78" s="205">
        <v>48.63</v>
      </c>
      <c r="P78" s="205">
        <v>66.2</v>
      </c>
      <c r="Q78" s="205">
        <v>0</v>
      </c>
      <c r="R78" s="205">
        <v>10.4</v>
      </c>
      <c r="S78" s="205">
        <v>6.47</v>
      </c>
      <c r="T78" s="205">
        <v>0</v>
      </c>
      <c r="U78" s="205">
        <v>235.21</v>
      </c>
      <c r="V78" s="205">
        <v>1.46</v>
      </c>
      <c r="W78" s="205">
        <v>5.69</v>
      </c>
      <c r="X78" s="205">
        <v>16.079999999999998</v>
      </c>
      <c r="Y78" s="205">
        <v>0</v>
      </c>
      <c r="Z78" s="205">
        <v>68.22</v>
      </c>
      <c r="AA78" s="205">
        <v>21.34</v>
      </c>
      <c r="AB78" s="205">
        <v>0</v>
      </c>
      <c r="AC78" s="205">
        <v>6.72</v>
      </c>
      <c r="AD78" s="205">
        <v>0</v>
      </c>
      <c r="AE78" s="205">
        <v>0</v>
      </c>
      <c r="AF78" s="205">
        <v>0</v>
      </c>
      <c r="AG78" s="205">
        <v>-0.08</v>
      </c>
      <c r="AH78" s="205">
        <v>0</v>
      </c>
      <c r="AI78" s="205">
        <v>0</v>
      </c>
      <c r="AJ78" s="205">
        <v>0</v>
      </c>
      <c r="AK78" s="205">
        <v>55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30</v>
      </c>
      <c r="L79" s="205">
        <v>0</v>
      </c>
      <c r="M79" s="205">
        <v>0</v>
      </c>
      <c r="N79" s="205">
        <v>28.96</v>
      </c>
      <c r="O79" s="205">
        <v>48.63</v>
      </c>
      <c r="P79" s="205">
        <v>66.2</v>
      </c>
      <c r="Q79" s="205">
        <v>0</v>
      </c>
      <c r="R79" s="205">
        <v>10.4</v>
      </c>
      <c r="S79" s="205">
        <v>6.47</v>
      </c>
      <c r="T79" s="205">
        <v>0</v>
      </c>
      <c r="U79" s="205">
        <v>235.21</v>
      </c>
      <c r="V79" s="205">
        <v>1.46</v>
      </c>
      <c r="W79" s="205">
        <v>5.69</v>
      </c>
      <c r="X79" s="205">
        <v>16.079999999999998</v>
      </c>
      <c r="Y79" s="205">
        <v>0</v>
      </c>
      <c r="Z79" s="205">
        <v>68.22</v>
      </c>
      <c r="AA79" s="205">
        <v>21.34</v>
      </c>
      <c r="AB79" s="205">
        <v>0</v>
      </c>
      <c r="AC79" s="205">
        <v>6.72</v>
      </c>
      <c r="AD79" s="205">
        <v>0</v>
      </c>
      <c r="AE79" s="205">
        <v>0</v>
      </c>
      <c r="AF79" s="205">
        <v>0</v>
      </c>
      <c r="AG79" s="205">
        <v>-0.08</v>
      </c>
      <c r="AH79" s="205">
        <v>0</v>
      </c>
      <c r="AI79" s="205">
        <v>0</v>
      </c>
      <c r="AJ79" s="205">
        <v>0</v>
      </c>
      <c r="AK79" s="205">
        <v>55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30</v>
      </c>
      <c r="L80" s="205">
        <v>0</v>
      </c>
      <c r="M80" s="205">
        <v>0</v>
      </c>
      <c r="N80" s="205">
        <v>28.96</v>
      </c>
      <c r="O80" s="205">
        <v>48.63</v>
      </c>
      <c r="P80" s="205">
        <v>66.2</v>
      </c>
      <c r="Q80" s="205">
        <v>0</v>
      </c>
      <c r="R80" s="205">
        <v>10.4</v>
      </c>
      <c r="S80" s="205">
        <v>6.47</v>
      </c>
      <c r="T80" s="205">
        <v>0</v>
      </c>
      <c r="U80" s="205">
        <v>235.21</v>
      </c>
      <c r="V80" s="205">
        <v>1.46</v>
      </c>
      <c r="W80" s="205">
        <v>5.69</v>
      </c>
      <c r="X80" s="205">
        <v>16.079999999999998</v>
      </c>
      <c r="Y80" s="205">
        <v>0</v>
      </c>
      <c r="Z80" s="205">
        <v>68.22</v>
      </c>
      <c r="AA80" s="205">
        <v>21.34</v>
      </c>
      <c r="AB80" s="205">
        <v>0</v>
      </c>
      <c r="AC80" s="205">
        <v>7.08</v>
      </c>
      <c r="AD80" s="205">
        <v>0</v>
      </c>
      <c r="AE80" s="205">
        <v>0</v>
      </c>
      <c r="AF80" s="205">
        <v>0</v>
      </c>
      <c r="AG80" s="205">
        <v>-0.08</v>
      </c>
      <c r="AH80" s="205">
        <v>0</v>
      </c>
      <c r="AI80" s="205">
        <v>0</v>
      </c>
      <c r="AJ80" s="205">
        <v>0</v>
      </c>
      <c r="AK80" s="205">
        <v>55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30</v>
      </c>
      <c r="L81" s="205">
        <v>0</v>
      </c>
      <c r="M81" s="205">
        <v>0</v>
      </c>
      <c r="N81" s="205">
        <v>28.96</v>
      </c>
      <c r="O81" s="205">
        <v>48.63</v>
      </c>
      <c r="P81" s="205">
        <v>66.2</v>
      </c>
      <c r="Q81" s="205">
        <v>0</v>
      </c>
      <c r="R81" s="205">
        <v>10.4</v>
      </c>
      <c r="S81" s="205">
        <v>6.47</v>
      </c>
      <c r="T81" s="205">
        <v>0</v>
      </c>
      <c r="U81" s="205">
        <v>235.21</v>
      </c>
      <c r="V81" s="205">
        <v>1.46</v>
      </c>
      <c r="W81" s="205">
        <v>5.69</v>
      </c>
      <c r="X81" s="205">
        <v>16.079999999999998</v>
      </c>
      <c r="Y81" s="205">
        <v>0</v>
      </c>
      <c r="Z81" s="205">
        <v>68.22</v>
      </c>
      <c r="AA81" s="205">
        <v>21.34</v>
      </c>
      <c r="AB81" s="205">
        <v>0</v>
      </c>
      <c r="AC81" s="205">
        <v>7.08</v>
      </c>
      <c r="AD81" s="205">
        <v>0</v>
      </c>
      <c r="AE81" s="205">
        <v>0</v>
      </c>
      <c r="AF81" s="205">
        <v>0</v>
      </c>
      <c r="AG81" s="205">
        <v>-0.08</v>
      </c>
      <c r="AH81" s="205">
        <v>0</v>
      </c>
      <c r="AI81" s="205">
        <v>0</v>
      </c>
      <c r="AJ81" s="205">
        <v>0</v>
      </c>
      <c r="AK81" s="205">
        <v>55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30</v>
      </c>
      <c r="L82" s="205">
        <v>0</v>
      </c>
      <c r="M82" s="205">
        <v>0</v>
      </c>
      <c r="N82" s="205">
        <v>28.96</v>
      </c>
      <c r="O82" s="205">
        <v>48.63</v>
      </c>
      <c r="P82" s="205">
        <v>66.2</v>
      </c>
      <c r="Q82" s="205">
        <v>0</v>
      </c>
      <c r="R82" s="205">
        <v>10.4</v>
      </c>
      <c r="S82" s="205">
        <v>6.47</v>
      </c>
      <c r="T82" s="205">
        <v>0</v>
      </c>
      <c r="U82" s="205">
        <v>235.21</v>
      </c>
      <c r="V82" s="205">
        <v>1.46</v>
      </c>
      <c r="W82" s="205">
        <v>5.69</v>
      </c>
      <c r="X82" s="205">
        <v>20.239999999999998</v>
      </c>
      <c r="Y82" s="205">
        <v>0</v>
      </c>
      <c r="Z82" s="205">
        <v>68.22</v>
      </c>
      <c r="AA82" s="205">
        <v>21.34</v>
      </c>
      <c r="AB82" s="205">
        <v>0</v>
      </c>
      <c r="AC82" s="205">
        <v>7.08</v>
      </c>
      <c r="AD82" s="205">
        <v>0</v>
      </c>
      <c r="AE82" s="205">
        <v>0</v>
      </c>
      <c r="AF82" s="205">
        <v>0</v>
      </c>
      <c r="AG82" s="205">
        <v>-0.08</v>
      </c>
      <c r="AH82" s="205">
        <v>0</v>
      </c>
      <c r="AI82" s="205">
        <v>0</v>
      </c>
      <c r="AJ82" s="205">
        <v>0</v>
      </c>
      <c r="AK82" s="205">
        <v>55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30</v>
      </c>
      <c r="L83" s="205">
        <v>0</v>
      </c>
      <c r="M83" s="205">
        <v>0</v>
      </c>
      <c r="N83" s="205">
        <v>28.96</v>
      </c>
      <c r="O83" s="205">
        <v>48.63</v>
      </c>
      <c r="P83" s="205">
        <v>66.2</v>
      </c>
      <c r="Q83" s="205">
        <v>0</v>
      </c>
      <c r="R83" s="205">
        <v>10.4</v>
      </c>
      <c r="S83" s="205">
        <v>6.47</v>
      </c>
      <c r="T83" s="205">
        <v>0</v>
      </c>
      <c r="U83" s="205">
        <v>235.21</v>
      </c>
      <c r="V83" s="205">
        <v>1.46</v>
      </c>
      <c r="W83" s="205">
        <v>5.69</v>
      </c>
      <c r="X83" s="205">
        <v>20.239999999999998</v>
      </c>
      <c r="Y83" s="205">
        <v>0</v>
      </c>
      <c r="Z83" s="205">
        <v>68.22</v>
      </c>
      <c r="AA83" s="205">
        <v>21.34</v>
      </c>
      <c r="AB83" s="205">
        <v>0</v>
      </c>
      <c r="AC83" s="205">
        <v>7.08</v>
      </c>
      <c r="AD83" s="205">
        <v>0</v>
      </c>
      <c r="AE83" s="205">
        <v>0</v>
      </c>
      <c r="AF83" s="205">
        <v>0</v>
      </c>
      <c r="AG83" s="205">
        <v>-0.08</v>
      </c>
      <c r="AH83" s="205">
        <v>0</v>
      </c>
      <c r="AI83" s="205">
        <v>0</v>
      </c>
      <c r="AJ83" s="205">
        <v>0</v>
      </c>
      <c r="AK83" s="205">
        <v>55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30</v>
      </c>
      <c r="L84" s="205">
        <v>0</v>
      </c>
      <c r="M84" s="205">
        <v>0</v>
      </c>
      <c r="N84" s="205">
        <v>28.96</v>
      </c>
      <c r="O84" s="205">
        <v>48.63</v>
      </c>
      <c r="P84" s="205">
        <v>66.2</v>
      </c>
      <c r="Q84" s="205">
        <v>0</v>
      </c>
      <c r="R84" s="205">
        <v>10.4</v>
      </c>
      <c r="S84" s="205">
        <v>6.47</v>
      </c>
      <c r="T84" s="205">
        <v>0</v>
      </c>
      <c r="U84" s="205">
        <v>235.21</v>
      </c>
      <c r="V84" s="205">
        <v>1.51</v>
      </c>
      <c r="W84" s="205">
        <v>7.23</v>
      </c>
      <c r="X84" s="205">
        <v>28.92</v>
      </c>
      <c r="Y84" s="205">
        <v>0</v>
      </c>
      <c r="Z84" s="205">
        <v>68.22</v>
      </c>
      <c r="AA84" s="205">
        <v>21.34</v>
      </c>
      <c r="AB84" s="205">
        <v>0</v>
      </c>
      <c r="AC84" s="205">
        <v>7.08</v>
      </c>
      <c r="AD84" s="205">
        <v>0</v>
      </c>
      <c r="AE84" s="205">
        <v>0</v>
      </c>
      <c r="AF84" s="205">
        <v>0</v>
      </c>
      <c r="AG84" s="205">
        <v>-0.08</v>
      </c>
      <c r="AH84" s="205">
        <v>0</v>
      </c>
      <c r="AI84" s="205">
        <v>0</v>
      </c>
      <c r="AJ84" s="205">
        <v>0</v>
      </c>
      <c r="AK84" s="205">
        <v>55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14</v>
      </c>
      <c r="L85" s="205">
        <v>0</v>
      </c>
      <c r="M85" s="205">
        <v>0</v>
      </c>
      <c r="N85" s="205">
        <v>28.96</v>
      </c>
      <c r="O85" s="205">
        <v>48.63</v>
      </c>
      <c r="P85" s="205">
        <v>66.2</v>
      </c>
      <c r="Q85" s="205">
        <v>0</v>
      </c>
      <c r="R85" s="205">
        <v>3</v>
      </c>
      <c r="S85" s="205">
        <v>2</v>
      </c>
      <c r="T85" s="205">
        <v>0</v>
      </c>
      <c r="U85" s="205">
        <v>235.21</v>
      </c>
      <c r="V85" s="205">
        <v>2.2599999999999998</v>
      </c>
      <c r="W85" s="205">
        <v>7.23</v>
      </c>
      <c r="X85" s="205">
        <v>28.92</v>
      </c>
      <c r="Y85" s="205">
        <v>0</v>
      </c>
      <c r="Z85" s="205">
        <v>68.22</v>
      </c>
      <c r="AA85" s="205">
        <v>21.34</v>
      </c>
      <c r="AB85" s="205">
        <v>0</v>
      </c>
      <c r="AC85" s="205">
        <v>7.08</v>
      </c>
      <c r="AD85" s="205">
        <v>0</v>
      </c>
      <c r="AE85" s="205">
        <v>0</v>
      </c>
      <c r="AF85" s="205">
        <v>0</v>
      </c>
      <c r="AG85" s="205">
        <v>-0.08</v>
      </c>
      <c r="AH85" s="205">
        <v>0</v>
      </c>
      <c r="AI85" s="205">
        <v>0</v>
      </c>
      <c r="AJ85" s="205">
        <v>0</v>
      </c>
      <c r="AK85" s="205">
        <v>55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14</v>
      </c>
      <c r="L86" s="205">
        <v>0</v>
      </c>
      <c r="M86" s="205">
        <v>0</v>
      </c>
      <c r="N86" s="205">
        <v>28.96</v>
      </c>
      <c r="O86" s="205">
        <v>48.63</v>
      </c>
      <c r="P86" s="205">
        <v>66.2</v>
      </c>
      <c r="Q86" s="205">
        <v>0</v>
      </c>
      <c r="R86" s="205">
        <v>2.9</v>
      </c>
      <c r="S86" s="205">
        <v>1.93</v>
      </c>
      <c r="T86" s="205">
        <v>0</v>
      </c>
      <c r="U86" s="205">
        <v>235.21</v>
      </c>
      <c r="V86" s="205">
        <v>2.2599999999999998</v>
      </c>
      <c r="W86" s="205">
        <v>7.23</v>
      </c>
      <c r="X86" s="205">
        <v>28.92</v>
      </c>
      <c r="Y86" s="205">
        <v>0</v>
      </c>
      <c r="Z86" s="205">
        <v>68.22</v>
      </c>
      <c r="AA86" s="205">
        <v>21.34</v>
      </c>
      <c r="AB86" s="205">
        <v>0</v>
      </c>
      <c r="AC86" s="205">
        <v>7.08</v>
      </c>
      <c r="AD86" s="205">
        <v>0</v>
      </c>
      <c r="AE86" s="205">
        <v>0</v>
      </c>
      <c r="AF86" s="205">
        <v>0</v>
      </c>
      <c r="AG86" s="205">
        <v>-0.08</v>
      </c>
      <c r="AH86" s="205">
        <v>0</v>
      </c>
      <c r="AI86" s="205">
        <v>0</v>
      </c>
      <c r="AJ86" s="205">
        <v>0</v>
      </c>
      <c r="AK86" s="205">
        <v>55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14</v>
      </c>
      <c r="L87" s="205">
        <v>0</v>
      </c>
      <c r="M87" s="205">
        <v>0</v>
      </c>
      <c r="N87" s="205">
        <v>28.96</v>
      </c>
      <c r="O87" s="205">
        <v>48.63</v>
      </c>
      <c r="P87" s="205">
        <v>66.2</v>
      </c>
      <c r="Q87" s="205">
        <v>0</v>
      </c>
      <c r="R87" s="205">
        <v>2.9</v>
      </c>
      <c r="S87" s="205">
        <v>2</v>
      </c>
      <c r="T87" s="205">
        <v>0</v>
      </c>
      <c r="U87" s="205">
        <v>235.21</v>
      </c>
      <c r="V87" s="205">
        <v>2.4500000000000002</v>
      </c>
      <c r="W87" s="205">
        <v>10.42</v>
      </c>
      <c r="X87" s="205">
        <v>34.75</v>
      </c>
      <c r="Y87" s="205">
        <v>0</v>
      </c>
      <c r="Z87" s="205">
        <v>68.22</v>
      </c>
      <c r="AA87" s="205">
        <v>21.34</v>
      </c>
      <c r="AB87" s="205">
        <v>0</v>
      </c>
      <c r="AC87" s="205">
        <v>7.08</v>
      </c>
      <c r="AD87" s="205">
        <v>0</v>
      </c>
      <c r="AE87" s="205">
        <v>0</v>
      </c>
      <c r="AF87" s="205">
        <v>0</v>
      </c>
      <c r="AG87" s="205">
        <v>-0.08</v>
      </c>
      <c r="AH87" s="205">
        <v>0</v>
      </c>
      <c r="AI87" s="205">
        <v>0</v>
      </c>
      <c r="AJ87" s="205">
        <v>0</v>
      </c>
      <c r="AK87" s="205">
        <v>44.26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14</v>
      </c>
      <c r="L88" s="205">
        <v>0</v>
      </c>
      <c r="M88" s="205">
        <v>0</v>
      </c>
      <c r="N88" s="205">
        <v>28.96</v>
      </c>
      <c r="O88" s="205">
        <v>48.63</v>
      </c>
      <c r="P88" s="205">
        <v>66.2</v>
      </c>
      <c r="Q88" s="205">
        <v>0</v>
      </c>
      <c r="R88" s="205">
        <v>3</v>
      </c>
      <c r="S88" s="205">
        <v>2</v>
      </c>
      <c r="T88" s="205">
        <v>0</v>
      </c>
      <c r="U88" s="205">
        <v>235.21</v>
      </c>
      <c r="V88" s="205">
        <v>0</v>
      </c>
      <c r="W88" s="205">
        <v>10.42</v>
      </c>
      <c r="X88" s="205">
        <v>34.75</v>
      </c>
      <c r="Y88" s="205">
        <v>0</v>
      </c>
      <c r="Z88" s="205">
        <v>68.22</v>
      </c>
      <c r="AA88" s="205">
        <v>21.34</v>
      </c>
      <c r="AB88" s="205">
        <v>0</v>
      </c>
      <c r="AC88" s="205">
        <v>7.08</v>
      </c>
      <c r="AD88" s="205">
        <v>0</v>
      </c>
      <c r="AE88" s="205">
        <v>0</v>
      </c>
      <c r="AF88" s="205">
        <v>0</v>
      </c>
      <c r="AG88" s="205">
        <v>-0.08</v>
      </c>
      <c r="AH88" s="205">
        <v>0</v>
      </c>
      <c r="AI88" s="205">
        <v>0</v>
      </c>
      <c r="AJ88" s="205">
        <v>0</v>
      </c>
      <c r="AK88" s="205">
        <v>44.26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14</v>
      </c>
      <c r="L89" s="205">
        <v>0</v>
      </c>
      <c r="M89" s="205">
        <v>0</v>
      </c>
      <c r="N89" s="205">
        <v>28.96</v>
      </c>
      <c r="O89" s="205">
        <v>48.63</v>
      </c>
      <c r="P89" s="205">
        <v>66.2</v>
      </c>
      <c r="Q89" s="205">
        <v>0</v>
      </c>
      <c r="R89" s="205">
        <v>3.13</v>
      </c>
      <c r="S89" s="205">
        <v>2</v>
      </c>
      <c r="T89" s="205">
        <v>0</v>
      </c>
      <c r="U89" s="205">
        <v>235.21</v>
      </c>
      <c r="V89" s="205">
        <v>0</v>
      </c>
      <c r="W89" s="205">
        <v>11.38</v>
      </c>
      <c r="X89" s="205">
        <v>34.75</v>
      </c>
      <c r="Y89" s="205">
        <v>0</v>
      </c>
      <c r="Z89" s="205">
        <v>68.22</v>
      </c>
      <c r="AA89" s="205">
        <v>21.34</v>
      </c>
      <c r="AB89" s="205">
        <v>0</v>
      </c>
      <c r="AC89" s="205">
        <v>7.08</v>
      </c>
      <c r="AD89" s="205">
        <v>0</v>
      </c>
      <c r="AE89" s="205">
        <v>0</v>
      </c>
      <c r="AF89" s="205">
        <v>0</v>
      </c>
      <c r="AG89" s="205">
        <v>-0.08</v>
      </c>
      <c r="AH89" s="205">
        <v>0</v>
      </c>
      <c r="AI89" s="205">
        <v>0</v>
      </c>
      <c r="AJ89" s="205">
        <v>0</v>
      </c>
      <c r="AK89" s="205">
        <v>44.26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14</v>
      </c>
      <c r="L90" s="205">
        <v>0</v>
      </c>
      <c r="M90" s="205">
        <v>0</v>
      </c>
      <c r="N90" s="205">
        <v>28.96</v>
      </c>
      <c r="O90" s="205">
        <v>48.63</v>
      </c>
      <c r="P90" s="205">
        <v>66.2</v>
      </c>
      <c r="Q90" s="205">
        <v>0</v>
      </c>
      <c r="R90" s="205">
        <v>3.13</v>
      </c>
      <c r="S90" s="205">
        <v>2</v>
      </c>
      <c r="T90" s="205">
        <v>0</v>
      </c>
      <c r="U90" s="205">
        <v>235.21</v>
      </c>
      <c r="V90" s="205">
        <v>0</v>
      </c>
      <c r="W90" s="205">
        <v>11.38</v>
      </c>
      <c r="X90" s="205">
        <v>34.75</v>
      </c>
      <c r="Y90" s="205">
        <v>0</v>
      </c>
      <c r="Z90" s="205">
        <v>68.22</v>
      </c>
      <c r="AA90" s="205">
        <v>21.34</v>
      </c>
      <c r="AB90" s="205">
        <v>0</v>
      </c>
      <c r="AC90" s="205">
        <v>7.43</v>
      </c>
      <c r="AD90" s="205">
        <v>0</v>
      </c>
      <c r="AE90" s="205">
        <v>0</v>
      </c>
      <c r="AF90" s="205">
        <v>0</v>
      </c>
      <c r="AG90" s="205">
        <v>-0.08</v>
      </c>
      <c r="AH90" s="205">
        <v>0</v>
      </c>
      <c r="AI90" s="205">
        <v>0</v>
      </c>
      <c r="AJ90" s="205">
        <v>0</v>
      </c>
      <c r="AK90" s="205">
        <v>44.26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14</v>
      </c>
      <c r="L91" s="205">
        <v>0</v>
      </c>
      <c r="M91" s="205">
        <v>0</v>
      </c>
      <c r="N91" s="205">
        <v>28.96</v>
      </c>
      <c r="O91" s="205">
        <v>48.63</v>
      </c>
      <c r="P91" s="205">
        <v>66.2</v>
      </c>
      <c r="Q91" s="205">
        <v>0</v>
      </c>
      <c r="R91" s="205">
        <v>3.2</v>
      </c>
      <c r="S91" s="205">
        <v>2</v>
      </c>
      <c r="T91" s="205">
        <v>0</v>
      </c>
      <c r="U91" s="205">
        <v>235.21</v>
      </c>
      <c r="V91" s="205">
        <v>0</v>
      </c>
      <c r="W91" s="205">
        <v>11.38</v>
      </c>
      <c r="X91" s="205">
        <v>34.75</v>
      </c>
      <c r="Y91" s="205">
        <v>0</v>
      </c>
      <c r="Z91" s="205">
        <v>68.22</v>
      </c>
      <c r="AA91" s="205">
        <v>21.34</v>
      </c>
      <c r="AB91" s="205">
        <v>0</v>
      </c>
      <c r="AC91" s="205">
        <v>7.43</v>
      </c>
      <c r="AD91" s="205">
        <v>0</v>
      </c>
      <c r="AE91" s="205">
        <v>0</v>
      </c>
      <c r="AF91" s="205">
        <v>0</v>
      </c>
      <c r="AG91" s="205">
        <v>-0.08</v>
      </c>
      <c r="AH91" s="205">
        <v>0</v>
      </c>
      <c r="AI91" s="205">
        <v>0</v>
      </c>
      <c r="AJ91" s="205">
        <v>0</v>
      </c>
      <c r="AK91" s="205">
        <v>44.26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14</v>
      </c>
      <c r="L92" s="205">
        <v>0</v>
      </c>
      <c r="M92" s="205">
        <v>0</v>
      </c>
      <c r="N92" s="205">
        <v>28.96</v>
      </c>
      <c r="O92" s="205">
        <v>48.63</v>
      </c>
      <c r="P92" s="205">
        <v>66.2</v>
      </c>
      <c r="Q92" s="205">
        <v>0</v>
      </c>
      <c r="R92" s="205">
        <v>3.2</v>
      </c>
      <c r="S92" s="205">
        <v>2</v>
      </c>
      <c r="T92" s="205">
        <v>0</v>
      </c>
      <c r="U92" s="205">
        <v>235.21</v>
      </c>
      <c r="V92" s="205">
        <v>0</v>
      </c>
      <c r="W92" s="205">
        <v>11.38</v>
      </c>
      <c r="X92" s="205">
        <v>34.75</v>
      </c>
      <c r="Y92" s="205">
        <v>0</v>
      </c>
      <c r="Z92" s="205">
        <v>68.22</v>
      </c>
      <c r="AA92" s="205">
        <v>21.34</v>
      </c>
      <c r="AB92" s="205">
        <v>0</v>
      </c>
      <c r="AC92" s="205">
        <v>7.43</v>
      </c>
      <c r="AD92" s="205">
        <v>0</v>
      </c>
      <c r="AE92" s="205">
        <v>0</v>
      </c>
      <c r="AF92" s="205">
        <v>0</v>
      </c>
      <c r="AG92" s="205">
        <v>-0.08</v>
      </c>
      <c r="AH92" s="205">
        <v>0</v>
      </c>
      <c r="AI92" s="205">
        <v>0</v>
      </c>
      <c r="AJ92" s="205">
        <v>0</v>
      </c>
      <c r="AK92" s="205">
        <v>44.26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14</v>
      </c>
      <c r="L93" s="205">
        <v>0</v>
      </c>
      <c r="M93" s="205">
        <v>0</v>
      </c>
      <c r="N93" s="205">
        <v>28.96</v>
      </c>
      <c r="O93" s="205">
        <v>48.63</v>
      </c>
      <c r="P93" s="205">
        <v>66.2</v>
      </c>
      <c r="Q93" s="205">
        <v>0</v>
      </c>
      <c r="R93" s="205">
        <v>3.2</v>
      </c>
      <c r="S93" s="205">
        <v>2</v>
      </c>
      <c r="T93" s="205">
        <v>0</v>
      </c>
      <c r="U93" s="205">
        <v>235.21</v>
      </c>
      <c r="V93" s="205">
        <v>0</v>
      </c>
      <c r="W93" s="205">
        <v>11.38</v>
      </c>
      <c r="X93" s="205">
        <v>34.75</v>
      </c>
      <c r="Y93" s="205">
        <v>0</v>
      </c>
      <c r="Z93" s="205">
        <v>68.22</v>
      </c>
      <c r="AA93" s="205">
        <v>21.34</v>
      </c>
      <c r="AB93" s="205">
        <v>0</v>
      </c>
      <c r="AC93" s="205">
        <v>7.43</v>
      </c>
      <c r="AD93" s="205">
        <v>0</v>
      </c>
      <c r="AE93" s="205">
        <v>0</v>
      </c>
      <c r="AF93" s="205">
        <v>0</v>
      </c>
      <c r="AG93" s="205">
        <v>-0.08</v>
      </c>
      <c r="AH93" s="205">
        <v>0</v>
      </c>
      <c r="AI93" s="205">
        <v>0</v>
      </c>
      <c r="AJ93" s="205">
        <v>0</v>
      </c>
      <c r="AK93" s="205">
        <v>44.26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14</v>
      </c>
      <c r="L94" s="205">
        <v>0</v>
      </c>
      <c r="M94" s="205">
        <v>0</v>
      </c>
      <c r="N94" s="205">
        <v>28.96</v>
      </c>
      <c r="O94" s="205">
        <v>48.63</v>
      </c>
      <c r="P94" s="205">
        <v>66.2</v>
      </c>
      <c r="Q94" s="205">
        <v>0</v>
      </c>
      <c r="R94" s="205">
        <v>3.2</v>
      </c>
      <c r="S94" s="205">
        <v>2</v>
      </c>
      <c r="T94" s="205">
        <v>0</v>
      </c>
      <c r="U94" s="205">
        <v>235.21</v>
      </c>
      <c r="V94" s="205">
        <v>0</v>
      </c>
      <c r="W94" s="205">
        <v>11.38</v>
      </c>
      <c r="X94" s="205">
        <v>34.75</v>
      </c>
      <c r="Y94" s="205">
        <v>0</v>
      </c>
      <c r="Z94" s="205">
        <v>68.22</v>
      </c>
      <c r="AA94" s="205">
        <v>21.34</v>
      </c>
      <c r="AB94" s="205">
        <v>0</v>
      </c>
      <c r="AC94" s="205">
        <v>7.43</v>
      </c>
      <c r="AD94" s="205">
        <v>0</v>
      </c>
      <c r="AE94" s="205">
        <v>0</v>
      </c>
      <c r="AF94" s="205">
        <v>0</v>
      </c>
      <c r="AG94" s="205">
        <v>-0.08</v>
      </c>
      <c r="AH94" s="205">
        <v>0</v>
      </c>
      <c r="AI94" s="205">
        <v>0</v>
      </c>
      <c r="AJ94" s="205">
        <v>0</v>
      </c>
      <c r="AK94" s="205">
        <v>44.26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14</v>
      </c>
      <c r="L95" s="205">
        <v>0</v>
      </c>
      <c r="M95" s="205">
        <v>0</v>
      </c>
      <c r="N95" s="205">
        <v>28.96</v>
      </c>
      <c r="O95" s="205">
        <v>48.63</v>
      </c>
      <c r="P95" s="205">
        <v>66.2</v>
      </c>
      <c r="Q95" s="205">
        <v>0</v>
      </c>
      <c r="R95" s="205">
        <v>3.2</v>
      </c>
      <c r="S95" s="205">
        <v>2</v>
      </c>
      <c r="T95" s="205">
        <v>0</v>
      </c>
      <c r="U95" s="205">
        <v>235.21</v>
      </c>
      <c r="V95" s="205">
        <v>0</v>
      </c>
      <c r="W95" s="205">
        <v>11.38</v>
      </c>
      <c r="X95" s="205">
        <v>34.75</v>
      </c>
      <c r="Y95" s="205">
        <v>0</v>
      </c>
      <c r="Z95" s="205">
        <v>28.96</v>
      </c>
      <c r="AA95" s="205">
        <v>8.99</v>
      </c>
      <c r="AB95" s="205">
        <v>0</v>
      </c>
      <c r="AC95" s="205">
        <v>7.43</v>
      </c>
      <c r="AD95" s="205">
        <v>0</v>
      </c>
      <c r="AE95" s="205">
        <v>0</v>
      </c>
      <c r="AF95" s="205">
        <v>0</v>
      </c>
      <c r="AG95" s="205">
        <v>-0.08</v>
      </c>
      <c r="AH95" s="205">
        <v>0</v>
      </c>
      <c r="AI95" s="205">
        <v>0</v>
      </c>
      <c r="AJ95" s="205">
        <v>0</v>
      </c>
      <c r="AK95" s="205">
        <v>44.26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14</v>
      </c>
      <c r="L96" s="205">
        <v>0</v>
      </c>
      <c r="M96" s="205">
        <v>0</v>
      </c>
      <c r="N96" s="205">
        <v>28.96</v>
      </c>
      <c r="O96" s="205">
        <v>48.63</v>
      </c>
      <c r="P96" s="205">
        <v>66.2</v>
      </c>
      <c r="Q96" s="205">
        <v>0</v>
      </c>
      <c r="R96" s="205">
        <v>3.2</v>
      </c>
      <c r="S96" s="205">
        <v>2</v>
      </c>
      <c r="T96" s="205">
        <v>0</v>
      </c>
      <c r="U96" s="205">
        <v>235.21</v>
      </c>
      <c r="V96" s="205">
        <v>0</v>
      </c>
      <c r="W96" s="205">
        <v>11.38</v>
      </c>
      <c r="X96" s="205">
        <v>34.75</v>
      </c>
      <c r="Y96" s="205">
        <v>0</v>
      </c>
      <c r="Z96" s="205">
        <v>28.96</v>
      </c>
      <c r="AA96" s="205">
        <v>8.99</v>
      </c>
      <c r="AB96" s="205">
        <v>0</v>
      </c>
      <c r="AC96" s="205">
        <v>7.43</v>
      </c>
      <c r="AD96" s="205">
        <v>0</v>
      </c>
      <c r="AE96" s="205">
        <v>0</v>
      </c>
      <c r="AF96" s="205">
        <v>0</v>
      </c>
      <c r="AG96" s="205">
        <v>-0.08</v>
      </c>
      <c r="AH96" s="205">
        <v>0</v>
      </c>
      <c r="AI96" s="205">
        <v>0</v>
      </c>
      <c r="AJ96" s="205">
        <v>0</v>
      </c>
      <c r="AK96" s="205">
        <v>44.26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14</v>
      </c>
      <c r="L97" s="205">
        <v>0</v>
      </c>
      <c r="M97" s="205">
        <v>0</v>
      </c>
      <c r="N97" s="205">
        <v>28.96</v>
      </c>
      <c r="O97" s="205">
        <v>48.63</v>
      </c>
      <c r="P97" s="205">
        <v>66.2</v>
      </c>
      <c r="Q97" s="205">
        <v>0</v>
      </c>
      <c r="R97" s="205">
        <v>3.2</v>
      </c>
      <c r="S97" s="205">
        <v>2</v>
      </c>
      <c r="T97" s="205">
        <v>0</v>
      </c>
      <c r="U97" s="205">
        <v>235.21</v>
      </c>
      <c r="V97" s="205">
        <v>0</v>
      </c>
      <c r="W97" s="205">
        <v>11.38</v>
      </c>
      <c r="X97" s="205">
        <v>34.75</v>
      </c>
      <c r="Y97" s="205">
        <v>0</v>
      </c>
      <c r="Z97" s="205">
        <v>28.96</v>
      </c>
      <c r="AA97" s="205">
        <v>8.99</v>
      </c>
      <c r="AB97" s="205">
        <v>0</v>
      </c>
      <c r="AC97" s="205">
        <v>7.43</v>
      </c>
      <c r="AD97" s="205">
        <v>0</v>
      </c>
      <c r="AE97" s="205">
        <v>0</v>
      </c>
      <c r="AF97" s="205">
        <v>0</v>
      </c>
      <c r="AG97" s="205">
        <v>-0.08</v>
      </c>
      <c r="AH97" s="205">
        <v>0</v>
      </c>
      <c r="AI97" s="205">
        <v>0</v>
      </c>
      <c r="AJ97" s="205">
        <v>0</v>
      </c>
      <c r="AK97" s="205">
        <v>44.26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14</v>
      </c>
      <c r="L98" s="205">
        <v>0</v>
      </c>
      <c r="M98" s="205">
        <v>0</v>
      </c>
      <c r="N98" s="205">
        <v>28.96</v>
      </c>
      <c r="O98" s="205">
        <v>48.63</v>
      </c>
      <c r="P98" s="205">
        <v>66.2</v>
      </c>
      <c r="Q98" s="205">
        <v>0</v>
      </c>
      <c r="R98" s="205">
        <v>3.2</v>
      </c>
      <c r="S98" s="205">
        <v>2</v>
      </c>
      <c r="T98" s="205">
        <v>0</v>
      </c>
      <c r="U98" s="205">
        <v>235.21</v>
      </c>
      <c r="V98" s="205">
        <v>0</v>
      </c>
      <c r="W98" s="205">
        <v>11.38</v>
      </c>
      <c r="X98" s="205">
        <v>34.75</v>
      </c>
      <c r="Y98" s="205">
        <v>0</v>
      </c>
      <c r="Z98" s="205">
        <v>28.96</v>
      </c>
      <c r="AA98" s="205">
        <v>8.99</v>
      </c>
      <c r="AB98" s="205">
        <v>0</v>
      </c>
      <c r="AC98" s="205">
        <v>7.43</v>
      </c>
      <c r="AD98" s="205">
        <v>0</v>
      </c>
      <c r="AE98" s="205">
        <v>0</v>
      </c>
      <c r="AF98" s="205">
        <v>0</v>
      </c>
      <c r="AG98" s="205">
        <v>-0.08</v>
      </c>
      <c r="AH98" s="205">
        <v>0</v>
      </c>
      <c r="AI98" s="205">
        <v>0</v>
      </c>
      <c r="AJ98" s="205">
        <v>0</v>
      </c>
      <c r="AK98" s="205">
        <v>44.26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0.44</v>
      </c>
      <c r="L99">
        <f t="shared" si="0"/>
        <v>0</v>
      </c>
      <c r="M99">
        <f t="shared" si="0"/>
        <v>0</v>
      </c>
      <c r="N99">
        <f t="shared" si="0"/>
        <v>0.69504000000000066</v>
      </c>
      <c r="O99">
        <f t="shared" si="0"/>
        <v>1.1671200000000019</v>
      </c>
      <c r="P99">
        <f t="shared" si="0"/>
        <v>1.5641499999999993</v>
      </c>
      <c r="Q99">
        <f t="shared" si="0"/>
        <v>0</v>
      </c>
      <c r="R99">
        <f t="shared" si="0"/>
        <v>0.1251624999999999</v>
      </c>
      <c r="S99">
        <f t="shared" si="0"/>
        <v>7.9337500000000061E-2</v>
      </c>
      <c r="T99">
        <f t="shared" si="0"/>
        <v>0</v>
      </c>
      <c r="U99">
        <f t="shared" si="0"/>
        <v>5.6450399999999874</v>
      </c>
      <c r="V99">
        <f t="shared" si="0"/>
        <v>1.8737500000000004E-2</v>
      </c>
      <c r="W99">
        <f t="shared" si="0"/>
        <v>0.18965750000000017</v>
      </c>
      <c r="X99">
        <f t="shared" si="0"/>
        <v>0.54471499999999984</v>
      </c>
      <c r="Y99">
        <f t="shared" si="0"/>
        <v>0</v>
      </c>
      <c r="Z99">
        <f t="shared" si="0"/>
        <v>1.3717474999999999</v>
      </c>
      <c r="AA99">
        <f t="shared" si="0"/>
        <v>0.38203499999999957</v>
      </c>
      <c r="AB99">
        <f t="shared" si="0"/>
        <v>0</v>
      </c>
      <c r="AC99">
        <f t="shared" si="0"/>
        <v>0.17805000000000004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1.1853350000000005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0.28365499999999993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2.95</v>
      </c>
      <c r="L3" s="205">
        <v>0</v>
      </c>
      <c r="M3" s="205">
        <v>27.24</v>
      </c>
      <c r="N3" s="205">
        <v>34.99</v>
      </c>
      <c r="O3" s="205">
        <v>0</v>
      </c>
      <c r="P3" s="205">
        <v>37.19</v>
      </c>
      <c r="Q3" s="205">
        <v>0</v>
      </c>
      <c r="R3" s="205">
        <v>12.56</v>
      </c>
      <c r="S3" s="205">
        <v>7.82</v>
      </c>
      <c r="T3" s="205">
        <v>0</v>
      </c>
      <c r="U3" s="205">
        <v>51.67</v>
      </c>
      <c r="V3" s="205">
        <v>5.83</v>
      </c>
      <c r="W3" s="205">
        <v>14.24</v>
      </c>
      <c r="X3" s="205">
        <v>43.68</v>
      </c>
      <c r="Y3" s="205">
        <v>0</v>
      </c>
      <c r="Z3" s="205">
        <v>74.989999999999995</v>
      </c>
      <c r="AA3" s="205">
        <v>26.71</v>
      </c>
      <c r="AB3" s="205">
        <v>0</v>
      </c>
      <c r="AC3" s="205">
        <v>12</v>
      </c>
      <c r="AD3" s="205">
        <v>0</v>
      </c>
      <c r="AE3" s="205">
        <v>0</v>
      </c>
      <c r="AF3" s="205">
        <v>0</v>
      </c>
      <c r="AG3" s="205">
        <v>-0.1</v>
      </c>
      <c r="AH3" s="205">
        <v>0</v>
      </c>
      <c r="AI3" s="205">
        <v>0</v>
      </c>
      <c r="AJ3" s="205">
        <v>0</v>
      </c>
      <c r="AK3" s="205">
        <v>55.92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2.95</v>
      </c>
      <c r="L4" s="205">
        <v>0</v>
      </c>
      <c r="M4" s="205">
        <v>27.24</v>
      </c>
      <c r="N4" s="205">
        <v>34.99</v>
      </c>
      <c r="O4" s="205">
        <v>0</v>
      </c>
      <c r="P4" s="205">
        <v>37.19</v>
      </c>
      <c r="Q4" s="205">
        <v>0</v>
      </c>
      <c r="R4" s="205">
        <v>12.56</v>
      </c>
      <c r="S4" s="205">
        <v>7.82</v>
      </c>
      <c r="T4" s="205">
        <v>0</v>
      </c>
      <c r="U4" s="205">
        <v>51.67</v>
      </c>
      <c r="V4" s="205">
        <v>5.83</v>
      </c>
      <c r="W4" s="205">
        <v>13.74</v>
      </c>
      <c r="X4" s="205">
        <v>43.68</v>
      </c>
      <c r="Y4" s="205">
        <v>0</v>
      </c>
      <c r="Z4" s="205">
        <v>74.989999999999995</v>
      </c>
      <c r="AA4" s="205">
        <v>26.71</v>
      </c>
      <c r="AB4" s="205">
        <v>0</v>
      </c>
      <c r="AC4" s="205">
        <v>12</v>
      </c>
      <c r="AD4" s="205">
        <v>0</v>
      </c>
      <c r="AE4" s="205">
        <v>0</v>
      </c>
      <c r="AF4" s="205">
        <v>0</v>
      </c>
      <c r="AG4" s="205">
        <v>-0.1</v>
      </c>
      <c r="AH4" s="205">
        <v>0</v>
      </c>
      <c r="AI4" s="205">
        <v>0</v>
      </c>
      <c r="AJ4" s="205">
        <v>0</v>
      </c>
      <c r="AK4" s="205">
        <v>55.92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2.95</v>
      </c>
      <c r="L5" s="205">
        <v>0</v>
      </c>
      <c r="M5" s="205">
        <v>27.24</v>
      </c>
      <c r="N5" s="205">
        <v>34.99</v>
      </c>
      <c r="O5" s="205">
        <v>0</v>
      </c>
      <c r="P5" s="205">
        <v>37.18</v>
      </c>
      <c r="Q5" s="205">
        <v>0</v>
      </c>
      <c r="R5" s="205">
        <v>12.56</v>
      </c>
      <c r="S5" s="205">
        <v>7.82</v>
      </c>
      <c r="T5" s="205">
        <v>0</v>
      </c>
      <c r="U5" s="205">
        <v>51.67</v>
      </c>
      <c r="V5" s="205">
        <v>5.83</v>
      </c>
      <c r="W5" s="205">
        <v>13.74</v>
      </c>
      <c r="X5" s="205">
        <v>43.68</v>
      </c>
      <c r="Y5" s="205">
        <v>0</v>
      </c>
      <c r="Z5" s="205">
        <v>74.989999999999995</v>
      </c>
      <c r="AA5" s="205">
        <v>26.71</v>
      </c>
      <c r="AB5" s="205">
        <v>0</v>
      </c>
      <c r="AC5" s="205">
        <v>12</v>
      </c>
      <c r="AD5" s="205">
        <v>0</v>
      </c>
      <c r="AE5" s="205">
        <v>0</v>
      </c>
      <c r="AF5" s="205">
        <v>0</v>
      </c>
      <c r="AG5" s="205">
        <v>-0.1</v>
      </c>
      <c r="AH5" s="205">
        <v>0</v>
      </c>
      <c r="AI5" s="205">
        <v>0</v>
      </c>
      <c r="AJ5" s="205">
        <v>0</v>
      </c>
      <c r="AK5" s="205">
        <v>57.47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2.95</v>
      </c>
      <c r="L6" s="205">
        <v>0</v>
      </c>
      <c r="M6" s="205">
        <v>27.24</v>
      </c>
      <c r="N6" s="205">
        <v>34.99</v>
      </c>
      <c r="O6" s="205">
        <v>0</v>
      </c>
      <c r="P6" s="205">
        <v>37.19</v>
      </c>
      <c r="Q6" s="205">
        <v>0</v>
      </c>
      <c r="R6" s="205">
        <v>12.56</v>
      </c>
      <c r="S6" s="205">
        <v>7.82</v>
      </c>
      <c r="T6" s="205">
        <v>0</v>
      </c>
      <c r="U6" s="205">
        <v>51.67</v>
      </c>
      <c r="V6" s="205">
        <v>5.83</v>
      </c>
      <c r="W6" s="205">
        <v>13.74</v>
      </c>
      <c r="X6" s="205">
        <v>43.68</v>
      </c>
      <c r="Y6" s="205">
        <v>0</v>
      </c>
      <c r="Z6" s="205">
        <v>74.989999999999995</v>
      </c>
      <c r="AA6" s="205">
        <v>26.71</v>
      </c>
      <c r="AB6" s="205">
        <v>0</v>
      </c>
      <c r="AC6" s="205">
        <v>12</v>
      </c>
      <c r="AD6" s="205">
        <v>0</v>
      </c>
      <c r="AE6" s="205">
        <v>0</v>
      </c>
      <c r="AF6" s="205">
        <v>0</v>
      </c>
      <c r="AG6" s="205">
        <v>-0.1</v>
      </c>
      <c r="AH6" s="205">
        <v>0</v>
      </c>
      <c r="AI6" s="205">
        <v>0</v>
      </c>
      <c r="AJ6" s="205">
        <v>0</v>
      </c>
      <c r="AK6" s="205">
        <v>57.47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2.95</v>
      </c>
      <c r="L7" s="205">
        <v>0</v>
      </c>
      <c r="M7" s="205">
        <v>27.24</v>
      </c>
      <c r="N7" s="205">
        <v>34.99</v>
      </c>
      <c r="O7" s="205">
        <v>0</v>
      </c>
      <c r="P7" s="205">
        <v>37.18</v>
      </c>
      <c r="Q7" s="205">
        <v>0</v>
      </c>
      <c r="R7" s="205">
        <v>1.74</v>
      </c>
      <c r="S7" s="205">
        <v>7.82</v>
      </c>
      <c r="T7" s="205">
        <v>0</v>
      </c>
      <c r="U7" s="205">
        <v>51.67</v>
      </c>
      <c r="V7" s="205">
        <v>5.89</v>
      </c>
      <c r="W7" s="205">
        <v>13.74</v>
      </c>
      <c r="X7" s="205">
        <v>43.68</v>
      </c>
      <c r="Y7" s="205">
        <v>0</v>
      </c>
      <c r="Z7" s="205">
        <v>74.989999999999995</v>
      </c>
      <c r="AA7" s="205">
        <v>26.71</v>
      </c>
      <c r="AB7" s="205">
        <v>0</v>
      </c>
      <c r="AC7" s="205">
        <v>12</v>
      </c>
      <c r="AD7" s="205">
        <v>0</v>
      </c>
      <c r="AE7" s="205">
        <v>0</v>
      </c>
      <c r="AF7" s="205">
        <v>0</v>
      </c>
      <c r="AG7" s="205">
        <v>-0.1</v>
      </c>
      <c r="AH7" s="205">
        <v>0</v>
      </c>
      <c r="AI7" s="205">
        <v>0</v>
      </c>
      <c r="AJ7" s="205">
        <v>0</v>
      </c>
      <c r="AK7" s="205">
        <v>57.47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27.24</v>
      </c>
      <c r="N8" s="205">
        <v>34.99</v>
      </c>
      <c r="O8" s="205">
        <v>0</v>
      </c>
      <c r="P8" s="205">
        <v>37.18</v>
      </c>
      <c r="Q8" s="205">
        <v>0</v>
      </c>
      <c r="R8" s="205">
        <v>1.74</v>
      </c>
      <c r="S8" s="205">
        <v>0.84</v>
      </c>
      <c r="T8" s="205">
        <v>0</v>
      </c>
      <c r="U8" s="205">
        <v>51.67</v>
      </c>
      <c r="V8" s="205">
        <v>0</v>
      </c>
      <c r="W8" s="205">
        <v>13.74</v>
      </c>
      <c r="X8" s="205">
        <v>43.68</v>
      </c>
      <c r="Y8" s="205">
        <v>0</v>
      </c>
      <c r="Z8" s="205">
        <v>74.989999999999995</v>
      </c>
      <c r="AA8" s="205">
        <v>26.71</v>
      </c>
      <c r="AB8" s="205">
        <v>0</v>
      </c>
      <c r="AC8" s="205">
        <v>12</v>
      </c>
      <c r="AD8" s="205">
        <v>0</v>
      </c>
      <c r="AE8" s="205">
        <v>0</v>
      </c>
      <c r="AF8" s="205">
        <v>0</v>
      </c>
      <c r="AG8" s="205">
        <v>-0.1</v>
      </c>
      <c r="AH8" s="205">
        <v>0</v>
      </c>
      <c r="AI8" s="205">
        <v>0</v>
      </c>
      <c r="AJ8" s="205">
        <v>0</v>
      </c>
      <c r="AK8" s="205">
        <v>57.47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27.24</v>
      </c>
      <c r="N9" s="205">
        <v>34.99</v>
      </c>
      <c r="O9" s="205">
        <v>0</v>
      </c>
      <c r="P9" s="205">
        <v>37.18</v>
      </c>
      <c r="Q9" s="205">
        <v>0</v>
      </c>
      <c r="R9" s="205">
        <v>6.43</v>
      </c>
      <c r="S9" s="205">
        <v>4.05</v>
      </c>
      <c r="T9" s="205">
        <v>0</v>
      </c>
      <c r="U9" s="205">
        <v>51.67</v>
      </c>
      <c r="V9" s="205">
        <v>0.94</v>
      </c>
      <c r="W9" s="205">
        <v>13.74</v>
      </c>
      <c r="X9" s="205">
        <v>43.68</v>
      </c>
      <c r="Y9" s="205">
        <v>0</v>
      </c>
      <c r="Z9" s="205">
        <v>74.989999999999995</v>
      </c>
      <c r="AA9" s="205">
        <v>26.71</v>
      </c>
      <c r="AB9" s="205">
        <v>0</v>
      </c>
      <c r="AC9" s="205">
        <v>12</v>
      </c>
      <c r="AD9" s="205">
        <v>0</v>
      </c>
      <c r="AE9" s="205">
        <v>0</v>
      </c>
      <c r="AF9" s="205">
        <v>0</v>
      </c>
      <c r="AG9" s="205">
        <v>-0.1</v>
      </c>
      <c r="AH9" s="205">
        <v>0</v>
      </c>
      <c r="AI9" s="205">
        <v>0</v>
      </c>
      <c r="AJ9" s="205">
        <v>0</v>
      </c>
      <c r="AK9" s="205">
        <v>57.47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27.24</v>
      </c>
      <c r="N10" s="205">
        <v>34.99</v>
      </c>
      <c r="O10" s="205">
        <v>0</v>
      </c>
      <c r="P10" s="205">
        <v>37.19</v>
      </c>
      <c r="Q10" s="205">
        <v>0</v>
      </c>
      <c r="R10" s="205">
        <v>6.43</v>
      </c>
      <c r="S10" s="205">
        <v>4.05</v>
      </c>
      <c r="T10" s="205">
        <v>0</v>
      </c>
      <c r="U10" s="205">
        <v>51.67</v>
      </c>
      <c r="V10" s="205">
        <v>0.23</v>
      </c>
      <c r="W10" s="205">
        <v>13.74</v>
      </c>
      <c r="X10" s="205">
        <v>43.68</v>
      </c>
      <c r="Y10" s="205">
        <v>0</v>
      </c>
      <c r="Z10" s="205">
        <v>74.989999999999995</v>
      </c>
      <c r="AA10" s="205">
        <v>8.69</v>
      </c>
      <c r="AB10" s="205">
        <v>0</v>
      </c>
      <c r="AC10" s="205">
        <v>12</v>
      </c>
      <c r="AD10" s="205">
        <v>0</v>
      </c>
      <c r="AE10" s="205">
        <v>0</v>
      </c>
      <c r="AF10" s="205">
        <v>0</v>
      </c>
      <c r="AG10" s="205">
        <v>-0.1</v>
      </c>
      <c r="AH10" s="205">
        <v>0</v>
      </c>
      <c r="AI10" s="205">
        <v>0</v>
      </c>
      <c r="AJ10" s="205">
        <v>0</v>
      </c>
      <c r="AK10" s="205">
        <v>57.47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27.24</v>
      </c>
      <c r="N11" s="205">
        <v>34.99</v>
      </c>
      <c r="O11" s="205">
        <v>0</v>
      </c>
      <c r="P11" s="205">
        <v>37.18</v>
      </c>
      <c r="Q11" s="205">
        <v>0</v>
      </c>
      <c r="R11" s="205">
        <v>6.43</v>
      </c>
      <c r="S11" s="205">
        <v>4.05</v>
      </c>
      <c r="T11" s="205">
        <v>0</v>
      </c>
      <c r="U11" s="205">
        <v>51.67</v>
      </c>
      <c r="V11" s="205">
        <v>0</v>
      </c>
      <c r="W11" s="205">
        <v>13.74</v>
      </c>
      <c r="X11" s="205">
        <v>43.68</v>
      </c>
      <c r="Y11" s="205">
        <v>0</v>
      </c>
      <c r="Z11" s="205">
        <v>74.989999999999995</v>
      </c>
      <c r="AA11" s="205">
        <v>8.69</v>
      </c>
      <c r="AB11" s="205">
        <v>0</v>
      </c>
      <c r="AC11" s="205">
        <v>12</v>
      </c>
      <c r="AD11" s="205">
        <v>0</v>
      </c>
      <c r="AE11" s="205">
        <v>0</v>
      </c>
      <c r="AF11" s="205">
        <v>0</v>
      </c>
      <c r="AG11" s="205">
        <v>-0.1</v>
      </c>
      <c r="AH11" s="205">
        <v>0</v>
      </c>
      <c r="AI11" s="205">
        <v>0</v>
      </c>
      <c r="AJ11" s="205">
        <v>0</v>
      </c>
      <c r="AK11" s="205">
        <v>58.71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27.24</v>
      </c>
      <c r="N12" s="205">
        <v>34.99</v>
      </c>
      <c r="O12" s="205">
        <v>0</v>
      </c>
      <c r="P12" s="205">
        <v>37.19</v>
      </c>
      <c r="Q12" s="205">
        <v>0</v>
      </c>
      <c r="R12" s="205">
        <v>6.43</v>
      </c>
      <c r="S12" s="205">
        <v>4.05</v>
      </c>
      <c r="T12" s="205">
        <v>0</v>
      </c>
      <c r="U12" s="205">
        <v>51.67</v>
      </c>
      <c r="V12" s="205">
        <v>0</v>
      </c>
      <c r="W12" s="205">
        <v>13.74</v>
      </c>
      <c r="X12" s="205">
        <v>43.68</v>
      </c>
      <c r="Y12" s="205">
        <v>0</v>
      </c>
      <c r="Z12" s="205">
        <v>57.91</v>
      </c>
      <c r="AA12" s="205">
        <v>8.69</v>
      </c>
      <c r="AB12" s="205">
        <v>0</v>
      </c>
      <c r="AC12" s="205">
        <v>12</v>
      </c>
      <c r="AD12" s="205">
        <v>0</v>
      </c>
      <c r="AE12" s="205">
        <v>0</v>
      </c>
      <c r="AF12" s="205">
        <v>0</v>
      </c>
      <c r="AG12" s="205">
        <v>-0.1</v>
      </c>
      <c r="AH12" s="205">
        <v>0</v>
      </c>
      <c r="AI12" s="205">
        <v>0</v>
      </c>
      <c r="AJ12" s="205">
        <v>0</v>
      </c>
      <c r="AK12" s="205">
        <v>58.71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27.24</v>
      </c>
      <c r="N13" s="205">
        <v>34.99</v>
      </c>
      <c r="O13" s="205">
        <v>0</v>
      </c>
      <c r="P13" s="205">
        <v>37.19</v>
      </c>
      <c r="Q13" s="205">
        <v>0</v>
      </c>
      <c r="R13" s="205">
        <v>6.43</v>
      </c>
      <c r="S13" s="205">
        <v>4.05</v>
      </c>
      <c r="T13" s="205">
        <v>0</v>
      </c>
      <c r="U13" s="205">
        <v>51.67</v>
      </c>
      <c r="V13" s="205">
        <v>0</v>
      </c>
      <c r="W13" s="205">
        <v>13.74</v>
      </c>
      <c r="X13" s="205">
        <v>43.68</v>
      </c>
      <c r="Y13" s="205">
        <v>0</v>
      </c>
      <c r="Z13" s="205">
        <v>48.26</v>
      </c>
      <c r="AA13" s="205">
        <v>8.69</v>
      </c>
      <c r="AB13" s="205">
        <v>0</v>
      </c>
      <c r="AC13" s="205">
        <v>12</v>
      </c>
      <c r="AD13" s="205">
        <v>0</v>
      </c>
      <c r="AE13" s="205">
        <v>0</v>
      </c>
      <c r="AF13" s="205">
        <v>0</v>
      </c>
      <c r="AG13" s="205">
        <v>-0.1</v>
      </c>
      <c r="AH13" s="205">
        <v>0</v>
      </c>
      <c r="AI13" s="205">
        <v>0</v>
      </c>
      <c r="AJ13" s="205">
        <v>0</v>
      </c>
      <c r="AK13" s="205">
        <v>58.71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27.24</v>
      </c>
      <c r="N14" s="205">
        <v>34.99</v>
      </c>
      <c r="O14" s="205">
        <v>0</v>
      </c>
      <c r="P14" s="205">
        <v>37.19</v>
      </c>
      <c r="Q14" s="205">
        <v>0</v>
      </c>
      <c r="R14" s="205">
        <v>6.43</v>
      </c>
      <c r="S14" s="205">
        <v>4.05</v>
      </c>
      <c r="T14" s="205">
        <v>0</v>
      </c>
      <c r="U14" s="205">
        <v>51.67</v>
      </c>
      <c r="V14" s="205">
        <v>0</v>
      </c>
      <c r="W14" s="205">
        <v>13.74</v>
      </c>
      <c r="X14" s="205">
        <v>43.68</v>
      </c>
      <c r="Y14" s="205">
        <v>0</v>
      </c>
      <c r="Z14" s="205">
        <v>48.26</v>
      </c>
      <c r="AA14" s="205">
        <v>8.69</v>
      </c>
      <c r="AB14" s="205">
        <v>0</v>
      </c>
      <c r="AC14" s="205">
        <v>12</v>
      </c>
      <c r="AD14" s="205">
        <v>0</v>
      </c>
      <c r="AE14" s="205">
        <v>0</v>
      </c>
      <c r="AF14" s="205">
        <v>0</v>
      </c>
      <c r="AG14" s="205">
        <v>-0.1</v>
      </c>
      <c r="AH14" s="205">
        <v>0</v>
      </c>
      <c r="AI14" s="205">
        <v>0</v>
      </c>
      <c r="AJ14" s="205">
        <v>0</v>
      </c>
      <c r="AK14" s="205">
        <v>58.71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27.24</v>
      </c>
      <c r="N15" s="205">
        <v>34.99</v>
      </c>
      <c r="O15" s="205">
        <v>0</v>
      </c>
      <c r="P15" s="205">
        <v>37.19</v>
      </c>
      <c r="Q15" s="205">
        <v>0</v>
      </c>
      <c r="R15" s="205">
        <v>6.43</v>
      </c>
      <c r="S15" s="205">
        <v>4.05</v>
      </c>
      <c r="T15" s="205">
        <v>0</v>
      </c>
      <c r="U15" s="205">
        <v>51.67</v>
      </c>
      <c r="V15" s="205">
        <v>0</v>
      </c>
      <c r="W15" s="205">
        <v>13.74</v>
      </c>
      <c r="X15" s="205">
        <v>43.68</v>
      </c>
      <c r="Y15" s="205">
        <v>0</v>
      </c>
      <c r="Z15" s="205">
        <v>38.61</v>
      </c>
      <c r="AA15" s="205">
        <v>8.69</v>
      </c>
      <c r="AB15" s="205">
        <v>0</v>
      </c>
      <c r="AC15" s="205">
        <v>12</v>
      </c>
      <c r="AD15" s="205">
        <v>0</v>
      </c>
      <c r="AE15" s="205">
        <v>0</v>
      </c>
      <c r="AF15" s="205">
        <v>0</v>
      </c>
      <c r="AG15" s="205">
        <v>-0.1</v>
      </c>
      <c r="AH15" s="205">
        <v>0</v>
      </c>
      <c r="AI15" s="205">
        <v>0</v>
      </c>
      <c r="AJ15" s="205">
        <v>0</v>
      </c>
      <c r="AK15" s="205">
        <v>58.71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27.24</v>
      </c>
      <c r="N16" s="205">
        <v>34.99</v>
      </c>
      <c r="O16" s="205">
        <v>0</v>
      </c>
      <c r="P16" s="205">
        <v>37.19</v>
      </c>
      <c r="Q16" s="205">
        <v>0</v>
      </c>
      <c r="R16" s="205">
        <v>6.43</v>
      </c>
      <c r="S16" s="205">
        <v>4.05</v>
      </c>
      <c r="T16" s="205">
        <v>0</v>
      </c>
      <c r="U16" s="205">
        <v>51.67</v>
      </c>
      <c r="V16" s="205">
        <v>0</v>
      </c>
      <c r="W16" s="205">
        <v>13.74</v>
      </c>
      <c r="X16" s="205">
        <v>43.68</v>
      </c>
      <c r="Y16" s="205">
        <v>0</v>
      </c>
      <c r="Z16" s="205">
        <v>38.61</v>
      </c>
      <c r="AA16" s="205">
        <v>8.69</v>
      </c>
      <c r="AB16" s="205">
        <v>0</v>
      </c>
      <c r="AC16" s="205">
        <v>12</v>
      </c>
      <c r="AD16" s="205">
        <v>0</v>
      </c>
      <c r="AE16" s="205">
        <v>0</v>
      </c>
      <c r="AF16" s="205">
        <v>0</v>
      </c>
      <c r="AG16" s="205">
        <v>-0.1</v>
      </c>
      <c r="AH16" s="205">
        <v>0</v>
      </c>
      <c r="AI16" s="205">
        <v>0</v>
      </c>
      <c r="AJ16" s="205">
        <v>0</v>
      </c>
      <c r="AK16" s="205">
        <v>58.71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27.24</v>
      </c>
      <c r="N17" s="205">
        <v>34.99</v>
      </c>
      <c r="O17" s="205">
        <v>0</v>
      </c>
      <c r="P17" s="205">
        <v>37.19</v>
      </c>
      <c r="Q17" s="205">
        <v>0</v>
      </c>
      <c r="R17" s="205">
        <v>6.43</v>
      </c>
      <c r="S17" s="205">
        <v>4.05</v>
      </c>
      <c r="T17" s="205">
        <v>0</v>
      </c>
      <c r="U17" s="205">
        <v>51.67</v>
      </c>
      <c r="V17" s="205">
        <v>0</v>
      </c>
      <c r="W17" s="205">
        <v>13.74</v>
      </c>
      <c r="X17" s="205">
        <v>43.68</v>
      </c>
      <c r="Y17" s="205">
        <v>0</v>
      </c>
      <c r="Z17" s="205">
        <v>38.61</v>
      </c>
      <c r="AA17" s="205">
        <v>8.9</v>
      </c>
      <c r="AB17" s="205">
        <v>0</v>
      </c>
      <c r="AC17" s="205">
        <v>12</v>
      </c>
      <c r="AD17" s="205">
        <v>0</v>
      </c>
      <c r="AE17" s="205">
        <v>0</v>
      </c>
      <c r="AF17" s="205">
        <v>0</v>
      </c>
      <c r="AG17" s="205">
        <v>-0.1</v>
      </c>
      <c r="AH17" s="205">
        <v>0</v>
      </c>
      <c r="AI17" s="205">
        <v>0</v>
      </c>
      <c r="AJ17" s="205">
        <v>0</v>
      </c>
      <c r="AK17" s="205">
        <v>58.71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27.24</v>
      </c>
      <c r="N18" s="205">
        <v>34.99</v>
      </c>
      <c r="O18" s="205">
        <v>0</v>
      </c>
      <c r="P18" s="205">
        <v>37.19</v>
      </c>
      <c r="Q18" s="205">
        <v>0</v>
      </c>
      <c r="R18" s="205">
        <v>6.43</v>
      </c>
      <c r="S18" s="205">
        <v>4.05</v>
      </c>
      <c r="T18" s="205">
        <v>0</v>
      </c>
      <c r="U18" s="205">
        <v>51.67</v>
      </c>
      <c r="V18" s="205">
        <v>0</v>
      </c>
      <c r="W18" s="205">
        <v>13.74</v>
      </c>
      <c r="X18" s="205">
        <v>43.68</v>
      </c>
      <c r="Y18" s="205">
        <v>0</v>
      </c>
      <c r="Z18" s="205">
        <v>38.61</v>
      </c>
      <c r="AA18" s="205">
        <v>8.9</v>
      </c>
      <c r="AB18" s="205">
        <v>0</v>
      </c>
      <c r="AC18" s="205">
        <v>12</v>
      </c>
      <c r="AD18" s="205">
        <v>0</v>
      </c>
      <c r="AE18" s="205">
        <v>0</v>
      </c>
      <c r="AF18" s="205">
        <v>0</v>
      </c>
      <c r="AG18" s="205">
        <v>-0.1</v>
      </c>
      <c r="AH18" s="205">
        <v>0</v>
      </c>
      <c r="AI18" s="205">
        <v>0</v>
      </c>
      <c r="AJ18" s="205">
        <v>0</v>
      </c>
      <c r="AK18" s="205">
        <v>58.71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27.24</v>
      </c>
      <c r="N19" s="205">
        <v>34.99</v>
      </c>
      <c r="O19" s="205">
        <v>0</v>
      </c>
      <c r="P19" s="205">
        <v>41.09</v>
      </c>
      <c r="Q19" s="205">
        <v>0</v>
      </c>
      <c r="R19" s="205">
        <v>6.43</v>
      </c>
      <c r="S19" s="205">
        <v>4.05</v>
      </c>
      <c r="T19" s="205">
        <v>0</v>
      </c>
      <c r="U19" s="205">
        <v>51.67</v>
      </c>
      <c r="V19" s="205">
        <v>0</v>
      </c>
      <c r="W19" s="205">
        <v>13.74</v>
      </c>
      <c r="X19" s="205">
        <v>43.68</v>
      </c>
      <c r="Y19" s="205">
        <v>0</v>
      </c>
      <c r="Z19" s="205">
        <v>38.61</v>
      </c>
      <c r="AA19" s="205">
        <v>8.9</v>
      </c>
      <c r="AB19" s="205">
        <v>0</v>
      </c>
      <c r="AC19" s="205">
        <v>12</v>
      </c>
      <c r="AD19" s="205">
        <v>0</v>
      </c>
      <c r="AE19" s="205">
        <v>0</v>
      </c>
      <c r="AF19" s="205">
        <v>0</v>
      </c>
      <c r="AG19" s="205">
        <v>-0.1</v>
      </c>
      <c r="AH19" s="205">
        <v>0</v>
      </c>
      <c r="AI19" s="205">
        <v>0</v>
      </c>
      <c r="AJ19" s="205">
        <v>0</v>
      </c>
      <c r="AK19" s="205">
        <v>58.71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27.24</v>
      </c>
      <c r="N20" s="205">
        <v>34.99</v>
      </c>
      <c r="O20" s="205">
        <v>0</v>
      </c>
      <c r="P20" s="205">
        <v>41.09</v>
      </c>
      <c r="Q20" s="205">
        <v>0</v>
      </c>
      <c r="R20" s="205">
        <v>6.43</v>
      </c>
      <c r="S20" s="205">
        <v>4.05</v>
      </c>
      <c r="T20" s="205">
        <v>0</v>
      </c>
      <c r="U20" s="205">
        <v>51.67</v>
      </c>
      <c r="V20" s="205">
        <v>0</v>
      </c>
      <c r="W20" s="205">
        <v>13.74</v>
      </c>
      <c r="X20" s="205">
        <v>43.68</v>
      </c>
      <c r="Y20" s="205">
        <v>0</v>
      </c>
      <c r="Z20" s="205">
        <v>48.26</v>
      </c>
      <c r="AA20" s="205">
        <v>8.9</v>
      </c>
      <c r="AB20" s="205">
        <v>0</v>
      </c>
      <c r="AC20" s="205">
        <v>12</v>
      </c>
      <c r="AD20" s="205">
        <v>0</v>
      </c>
      <c r="AE20" s="205">
        <v>0</v>
      </c>
      <c r="AF20" s="205">
        <v>0</v>
      </c>
      <c r="AG20" s="205">
        <v>-0.1</v>
      </c>
      <c r="AH20" s="205">
        <v>0</v>
      </c>
      <c r="AI20" s="205">
        <v>0</v>
      </c>
      <c r="AJ20" s="205">
        <v>0</v>
      </c>
      <c r="AK20" s="205">
        <v>58.71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27.24</v>
      </c>
      <c r="N21" s="205">
        <v>34.99</v>
      </c>
      <c r="O21" s="205">
        <v>0</v>
      </c>
      <c r="P21" s="205">
        <v>41.09</v>
      </c>
      <c r="Q21" s="205">
        <v>0</v>
      </c>
      <c r="R21" s="205">
        <v>6.43</v>
      </c>
      <c r="S21" s="205">
        <v>4.05</v>
      </c>
      <c r="T21" s="205">
        <v>0</v>
      </c>
      <c r="U21" s="205">
        <v>51.67</v>
      </c>
      <c r="V21" s="205">
        <v>0</v>
      </c>
      <c r="W21" s="205">
        <v>13.74</v>
      </c>
      <c r="X21" s="205">
        <v>43.68</v>
      </c>
      <c r="Y21" s="205">
        <v>0</v>
      </c>
      <c r="Z21" s="205">
        <v>38.61</v>
      </c>
      <c r="AA21" s="205">
        <v>8.69</v>
      </c>
      <c r="AB21" s="205">
        <v>0</v>
      </c>
      <c r="AC21" s="205">
        <v>12</v>
      </c>
      <c r="AD21" s="205">
        <v>0</v>
      </c>
      <c r="AE21" s="205">
        <v>0</v>
      </c>
      <c r="AF21" s="205">
        <v>0</v>
      </c>
      <c r="AG21" s="205">
        <v>-0.1</v>
      </c>
      <c r="AH21" s="205">
        <v>0</v>
      </c>
      <c r="AI21" s="205">
        <v>0</v>
      </c>
      <c r="AJ21" s="205">
        <v>0</v>
      </c>
      <c r="AK21" s="205">
        <v>58.71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27.24</v>
      </c>
      <c r="N22" s="205">
        <v>34.99</v>
      </c>
      <c r="O22" s="205">
        <v>0</v>
      </c>
      <c r="P22" s="205">
        <v>41.09</v>
      </c>
      <c r="Q22" s="205">
        <v>0</v>
      </c>
      <c r="R22" s="205">
        <v>6.43</v>
      </c>
      <c r="S22" s="205">
        <v>4.05</v>
      </c>
      <c r="T22" s="205">
        <v>0</v>
      </c>
      <c r="U22" s="205">
        <v>51.67</v>
      </c>
      <c r="V22" s="205">
        <v>0</v>
      </c>
      <c r="W22" s="205">
        <v>13.74</v>
      </c>
      <c r="X22" s="205">
        <v>43.68</v>
      </c>
      <c r="Y22" s="205">
        <v>0</v>
      </c>
      <c r="Z22" s="205">
        <v>48.26</v>
      </c>
      <c r="AA22" s="205">
        <v>8.69</v>
      </c>
      <c r="AB22" s="205">
        <v>0</v>
      </c>
      <c r="AC22" s="205">
        <v>12</v>
      </c>
      <c r="AD22" s="205">
        <v>0</v>
      </c>
      <c r="AE22" s="205">
        <v>0</v>
      </c>
      <c r="AF22" s="205">
        <v>0</v>
      </c>
      <c r="AG22" s="205">
        <v>-0.1</v>
      </c>
      <c r="AH22" s="205">
        <v>0</v>
      </c>
      <c r="AI22" s="205">
        <v>0</v>
      </c>
      <c r="AJ22" s="205">
        <v>0</v>
      </c>
      <c r="AK22" s="205">
        <v>58.71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27.24</v>
      </c>
      <c r="N23" s="205">
        <v>34.99</v>
      </c>
      <c r="O23" s="205">
        <v>0</v>
      </c>
      <c r="P23" s="205">
        <v>41.09</v>
      </c>
      <c r="Q23" s="205">
        <v>0</v>
      </c>
      <c r="R23" s="205">
        <v>4.57</v>
      </c>
      <c r="S23" s="205">
        <v>2.78</v>
      </c>
      <c r="T23" s="205">
        <v>0</v>
      </c>
      <c r="U23" s="205">
        <v>51.67</v>
      </c>
      <c r="V23" s="205">
        <v>0</v>
      </c>
      <c r="W23" s="205">
        <v>13.74</v>
      </c>
      <c r="X23" s="205">
        <v>43.68</v>
      </c>
      <c r="Y23" s="205">
        <v>0</v>
      </c>
      <c r="Z23" s="205">
        <v>48.26</v>
      </c>
      <c r="AA23" s="205">
        <v>8.69</v>
      </c>
      <c r="AB23" s="205">
        <v>0</v>
      </c>
      <c r="AC23" s="205">
        <v>12</v>
      </c>
      <c r="AD23" s="205">
        <v>0</v>
      </c>
      <c r="AE23" s="205">
        <v>0</v>
      </c>
      <c r="AF23" s="205">
        <v>0</v>
      </c>
      <c r="AG23" s="205">
        <v>-0.1</v>
      </c>
      <c r="AH23" s="205">
        <v>0</v>
      </c>
      <c r="AI23" s="205">
        <v>0</v>
      </c>
      <c r="AJ23" s="205">
        <v>0</v>
      </c>
      <c r="AK23" s="205">
        <v>57.47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27.24</v>
      </c>
      <c r="N24" s="205">
        <v>34.99</v>
      </c>
      <c r="O24" s="205">
        <v>0</v>
      </c>
      <c r="P24" s="205">
        <v>41.09</v>
      </c>
      <c r="Q24" s="205">
        <v>0</v>
      </c>
      <c r="R24" s="205">
        <v>4.57</v>
      </c>
      <c r="S24" s="205">
        <v>2.78</v>
      </c>
      <c r="T24" s="205">
        <v>0</v>
      </c>
      <c r="U24" s="205">
        <v>51.67</v>
      </c>
      <c r="V24" s="205">
        <v>0</v>
      </c>
      <c r="W24" s="205">
        <v>13.74</v>
      </c>
      <c r="X24" s="205">
        <v>40.18</v>
      </c>
      <c r="Y24" s="205">
        <v>0</v>
      </c>
      <c r="Z24" s="205">
        <v>48.26</v>
      </c>
      <c r="AA24" s="205">
        <v>8.69</v>
      </c>
      <c r="AB24" s="205">
        <v>0</v>
      </c>
      <c r="AC24" s="205">
        <v>12</v>
      </c>
      <c r="AD24" s="205">
        <v>0</v>
      </c>
      <c r="AE24" s="205">
        <v>0</v>
      </c>
      <c r="AF24" s="205">
        <v>0</v>
      </c>
      <c r="AG24" s="205">
        <v>-0.1</v>
      </c>
      <c r="AH24" s="205">
        <v>0</v>
      </c>
      <c r="AI24" s="205">
        <v>0</v>
      </c>
      <c r="AJ24" s="205">
        <v>0</v>
      </c>
      <c r="AK24" s="205">
        <v>57.47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27.24</v>
      </c>
      <c r="N25" s="205">
        <v>34.99</v>
      </c>
      <c r="O25" s="205">
        <v>0</v>
      </c>
      <c r="P25" s="205">
        <v>41.09</v>
      </c>
      <c r="Q25" s="205">
        <v>0</v>
      </c>
      <c r="R25" s="205">
        <v>4.57</v>
      </c>
      <c r="S25" s="205">
        <v>2.78</v>
      </c>
      <c r="T25" s="205">
        <v>0</v>
      </c>
      <c r="U25" s="205">
        <v>51.67</v>
      </c>
      <c r="V25" s="205">
        <v>0</v>
      </c>
      <c r="W25" s="205">
        <v>13.74</v>
      </c>
      <c r="X25" s="205">
        <v>36.33</v>
      </c>
      <c r="Y25" s="205">
        <v>0</v>
      </c>
      <c r="Z25" s="205">
        <v>57.91</v>
      </c>
      <c r="AA25" s="205">
        <v>8.69</v>
      </c>
      <c r="AB25" s="205">
        <v>0</v>
      </c>
      <c r="AC25" s="205">
        <v>12</v>
      </c>
      <c r="AD25" s="205">
        <v>0</v>
      </c>
      <c r="AE25" s="205">
        <v>0</v>
      </c>
      <c r="AF25" s="205">
        <v>0</v>
      </c>
      <c r="AG25" s="205">
        <v>-0.1</v>
      </c>
      <c r="AH25" s="205">
        <v>0</v>
      </c>
      <c r="AI25" s="205">
        <v>0</v>
      </c>
      <c r="AJ25" s="205">
        <v>0</v>
      </c>
      <c r="AK25" s="205">
        <v>57.47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27.24</v>
      </c>
      <c r="N26" s="205">
        <v>34.99</v>
      </c>
      <c r="O26" s="205">
        <v>0</v>
      </c>
      <c r="P26" s="205">
        <v>41.09</v>
      </c>
      <c r="Q26" s="205">
        <v>0</v>
      </c>
      <c r="R26" s="205">
        <v>4.57</v>
      </c>
      <c r="S26" s="205">
        <v>2.78</v>
      </c>
      <c r="T26" s="205">
        <v>0</v>
      </c>
      <c r="U26" s="205">
        <v>51.67</v>
      </c>
      <c r="V26" s="205">
        <v>0</v>
      </c>
      <c r="W26" s="205">
        <v>13.74</v>
      </c>
      <c r="X26" s="205">
        <v>36.33</v>
      </c>
      <c r="Y26" s="205">
        <v>0</v>
      </c>
      <c r="Z26" s="205">
        <v>72.67</v>
      </c>
      <c r="AA26" s="205">
        <v>24.05</v>
      </c>
      <c r="AB26" s="205">
        <v>0</v>
      </c>
      <c r="AC26" s="205">
        <v>12</v>
      </c>
      <c r="AD26" s="205">
        <v>0</v>
      </c>
      <c r="AE26" s="205">
        <v>0</v>
      </c>
      <c r="AF26" s="205">
        <v>0</v>
      </c>
      <c r="AG26" s="205">
        <v>-0.1</v>
      </c>
      <c r="AH26" s="205">
        <v>0</v>
      </c>
      <c r="AI26" s="205">
        <v>0</v>
      </c>
      <c r="AJ26" s="205">
        <v>0</v>
      </c>
      <c r="AK26" s="205">
        <v>57.47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2.95</v>
      </c>
      <c r="L27" s="205">
        <v>0</v>
      </c>
      <c r="M27" s="205">
        <v>27.24</v>
      </c>
      <c r="N27" s="205">
        <v>34.99</v>
      </c>
      <c r="O27" s="205">
        <v>0</v>
      </c>
      <c r="P27" s="205">
        <v>41.08</v>
      </c>
      <c r="Q27" s="205">
        <v>0</v>
      </c>
      <c r="R27" s="205">
        <v>0</v>
      </c>
      <c r="S27" s="205">
        <v>0</v>
      </c>
      <c r="T27" s="205">
        <v>0</v>
      </c>
      <c r="U27" s="205">
        <v>51.67</v>
      </c>
      <c r="V27" s="205">
        <v>6.14</v>
      </c>
      <c r="W27" s="205">
        <v>13.26</v>
      </c>
      <c r="X27" s="205">
        <v>35.53</v>
      </c>
      <c r="Y27" s="205">
        <v>0</v>
      </c>
      <c r="Z27" s="205">
        <v>74.989999999999995</v>
      </c>
      <c r="AA27" s="205">
        <v>26.71</v>
      </c>
      <c r="AB27" s="205">
        <v>0</v>
      </c>
      <c r="AC27" s="205">
        <v>12</v>
      </c>
      <c r="AD27" s="205">
        <v>0</v>
      </c>
      <c r="AE27" s="205">
        <v>0</v>
      </c>
      <c r="AF27" s="205">
        <v>0</v>
      </c>
      <c r="AG27" s="205">
        <v>-0.1</v>
      </c>
      <c r="AH27" s="205">
        <v>0</v>
      </c>
      <c r="AI27" s="205">
        <v>0</v>
      </c>
      <c r="AJ27" s="205">
        <v>0</v>
      </c>
      <c r="AK27" s="205">
        <v>57.47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4.8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2.95</v>
      </c>
      <c r="L28" s="205">
        <v>0</v>
      </c>
      <c r="M28" s="205">
        <v>27.24</v>
      </c>
      <c r="N28" s="205">
        <v>34.99</v>
      </c>
      <c r="O28" s="205">
        <v>0</v>
      </c>
      <c r="P28" s="205">
        <v>41.08</v>
      </c>
      <c r="Q28" s="205">
        <v>0</v>
      </c>
      <c r="R28" s="205">
        <v>12.55</v>
      </c>
      <c r="S28" s="205">
        <v>6.14</v>
      </c>
      <c r="T28" s="205">
        <v>0</v>
      </c>
      <c r="U28" s="205">
        <v>51.67</v>
      </c>
      <c r="V28" s="205">
        <v>6.14</v>
      </c>
      <c r="W28" s="205">
        <v>13.26</v>
      </c>
      <c r="X28" s="205">
        <v>34.32</v>
      </c>
      <c r="Y28" s="205">
        <v>0</v>
      </c>
      <c r="Z28" s="205">
        <v>74.989999999999995</v>
      </c>
      <c r="AA28" s="205">
        <v>26.71</v>
      </c>
      <c r="AB28" s="205">
        <v>0</v>
      </c>
      <c r="AC28" s="205">
        <v>12</v>
      </c>
      <c r="AD28" s="205">
        <v>0</v>
      </c>
      <c r="AE28" s="205">
        <v>0</v>
      </c>
      <c r="AF28" s="205">
        <v>0</v>
      </c>
      <c r="AG28" s="205">
        <v>-0.1</v>
      </c>
      <c r="AH28" s="205">
        <v>0</v>
      </c>
      <c r="AI28" s="205">
        <v>0</v>
      </c>
      <c r="AJ28" s="205">
        <v>0</v>
      </c>
      <c r="AK28" s="205">
        <v>57.47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8.31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2.95</v>
      </c>
      <c r="L29" s="205">
        <v>0</v>
      </c>
      <c r="M29" s="205">
        <v>27.24</v>
      </c>
      <c r="N29" s="205">
        <v>34.99</v>
      </c>
      <c r="O29" s="205">
        <v>0</v>
      </c>
      <c r="P29" s="205">
        <v>41.08</v>
      </c>
      <c r="Q29" s="205">
        <v>0</v>
      </c>
      <c r="R29" s="205">
        <v>12.55</v>
      </c>
      <c r="S29" s="205">
        <v>7.81</v>
      </c>
      <c r="T29" s="205">
        <v>0</v>
      </c>
      <c r="U29" s="205">
        <v>51.67</v>
      </c>
      <c r="V29" s="205">
        <v>2.94</v>
      </c>
      <c r="W29" s="205">
        <v>11.73</v>
      </c>
      <c r="X29" s="205">
        <v>23.48</v>
      </c>
      <c r="Y29" s="205">
        <v>0</v>
      </c>
      <c r="Z29" s="205">
        <v>74.989999999999995</v>
      </c>
      <c r="AA29" s="205">
        <v>26.71</v>
      </c>
      <c r="AB29" s="205">
        <v>0</v>
      </c>
      <c r="AC29" s="205">
        <v>12</v>
      </c>
      <c r="AD29" s="205">
        <v>0</v>
      </c>
      <c r="AE29" s="205">
        <v>0</v>
      </c>
      <c r="AF29" s="205">
        <v>0</v>
      </c>
      <c r="AG29" s="205">
        <v>-0.1</v>
      </c>
      <c r="AH29" s="205">
        <v>0</v>
      </c>
      <c r="AI29" s="205">
        <v>0</v>
      </c>
      <c r="AJ29" s="205">
        <v>0</v>
      </c>
      <c r="AK29" s="205">
        <v>57.47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13.56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2.95</v>
      </c>
      <c r="L30" s="205">
        <v>0</v>
      </c>
      <c r="M30" s="205">
        <v>27.24</v>
      </c>
      <c r="N30" s="205">
        <v>34.99</v>
      </c>
      <c r="O30" s="205">
        <v>0</v>
      </c>
      <c r="P30" s="205">
        <v>41.08</v>
      </c>
      <c r="Q30" s="205">
        <v>0</v>
      </c>
      <c r="R30" s="205">
        <v>12.55</v>
      </c>
      <c r="S30" s="205">
        <v>7.81</v>
      </c>
      <c r="T30" s="205">
        <v>0</v>
      </c>
      <c r="U30" s="205">
        <v>51.67</v>
      </c>
      <c r="V30" s="205">
        <v>2.94</v>
      </c>
      <c r="W30" s="205">
        <v>11.73</v>
      </c>
      <c r="X30" s="205">
        <v>23.48</v>
      </c>
      <c r="Y30" s="205">
        <v>0</v>
      </c>
      <c r="Z30" s="205">
        <v>74.989999999999995</v>
      </c>
      <c r="AA30" s="205">
        <v>26.71</v>
      </c>
      <c r="AB30" s="205">
        <v>0</v>
      </c>
      <c r="AC30" s="205">
        <v>12</v>
      </c>
      <c r="AD30" s="205">
        <v>0</v>
      </c>
      <c r="AE30" s="205">
        <v>0</v>
      </c>
      <c r="AF30" s="205">
        <v>0</v>
      </c>
      <c r="AG30" s="205">
        <v>-0.1</v>
      </c>
      <c r="AH30" s="205">
        <v>0</v>
      </c>
      <c r="AI30" s="205">
        <v>0</v>
      </c>
      <c r="AJ30" s="205">
        <v>0</v>
      </c>
      <c r="AK30" s="205">
        <v>57.47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19.2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2.95</v>
      </c>
      <c r="L31" s="205">
        <v>0</v>
      </c>
      <c r="M31" s="205">
        <v>27.24</v>
      </c>
      <c r="N31" s="205">
        <v>34.99</v>
      </c>
      <c r="O31" s="205">
        <v>0</v>
      </c>
      <c r="P31" s="205">
        <v>41.08</v>
      </c>
      <c r="Q31" s="205">
        <v>0</v>
      </c>
      <c r="R31" s="205">
        <v>12.55</v>
      </c>
      <c r="S31" s="205">
        <v>7.81</v>
      </c>
      <c r="T31" s="205">
        <v>0</v>
      </c>
      <c r="U31" s="205">
        <v>51.67</v>
      </c>
      <c r="V31" s="205">
        <v>3.68</v>
      </c>
      <c r="W31" s="205">
        <v>13.74</v>
      </c>
      <c r="X31" s="205">
        <v>23.48</v>
      </c>
      <c r="Y31" s="205">
        <v>0</v>
      </c>
      <c r="Z31" s="205">
        <v>74.989999999999995</v>
      </c>
      <c r="AA31" s="205">
        <v>26.71</v>
      </c>
      <c r="AB31" s="205">
        <v>0</v>
      </c>
      <c r="AC31" s="205">
        <v>8.4700000000000006</v>
      </c>
      <c r="AD31" s="205">
        <v>0</v>
      </c>
      <c r="AE31" s="205">
        <v>0</v>
      </c>
      <c r="AF31" s="205">
        <v>0</v>
      </c>
      <c r="AG31" s="205">
        <v>-0.1</v>
      </c>
      <c r="AH31" s="205">
        <v>0</v>
      </c>
      <c r="AI31" s="205">
        <v>0</v>
      </c>
      <c r="AJ31" s="205">
        <v>0</v>
      </c>
      <c r="AK31" s="205">
        <v>55.17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19.2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2.95</v>
      </c>
      <c r="L32" s="205">
        <v>0</v>
      </c>
      <c r="M32" s="205">
        <v>27.24</v>
      </c>
      <c r="N32" s="205">
        <v>34.99</v>
      </c>
      <c r="O32" s="205">
        <v>0</v>
      </c>
      <c r="P32" s="205">
        <v>41.08</v>
      </c>
      <c r="Q32" s="205">
        <v>0</v>
      </c>
      <c r="R32" s="205">
        <v>12.55</v>
      </c>
      <c r="S32" s="205">
        <v>7.81</v>
      </c>
      <c r="T32" s="205">
        <v>0</v>
      </c>
      <c r="U32" s="205">
        <v>51.67</v>
      </c>
      <c r="V32" s="205">
        <v>3.68</v>
      </c>
      <c r="W32" s="205">
        <v>13.74</v>
      </c>
      <c r="X32" s="205">
        <v>23.48</v>
      </c>
      <c r="Y32" s="205">
        <v>0</v>
      </c>
      <c r="Z32" s="205">
        <v>74.989999999999995</v>
      </c>
      <c r="AA32" s="205">
        <v>26.71</v>
      </c>
      <c r="AB32" s="205">
        <v>0</v>
      </c>
      <c r="AC32" s="205">
        <v>8.4700000000000006</v>
      </c>
      <c r="AD32" s="205">
        <v>0</v>
      </c>
      <c r="AE32" s="205">
        <v>0</v>
      </c>
      <c r="AF32" s="205">
        <v>0</v>
      </c>
      <c r="AG32" s="205">
        <v>-0.1</v>
      </c>
      <c r="AH32" s="205">
        <v>0</v>
      </c>
      <c r="AI32" s="205">
        <v>0</v>
      </c>
      <c r="AJ32" s="205">
        <v>0</v>
      </c>
      <c r="AK32" s="205">
        <v>55.17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19.2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2.95</v>
      </c>
      <c r="L33" s="205">
        <v>0</v>
      </c>
      <c r="M33" s="205">
        <v>27.24</v>
      </c>
      <c r="N33" s="205">
        <v>34.99</v>
      </c>
      <c r="O33" s="205">
        <v>0</v>
      </c>
      <c r="P33" s="205">
        <v>41.08</v>
      </c>
      <c r="Q33" s="205">
        <v>0</v>
      </c>
      <c r="R33" s="205">
        <v>12.56</v>
      </c>
      <c r="S33" s="205">
        <v>7.82</v>
      </c>
      <c r="T33" s="205">
        <v>0</v>
      </c>
      <c r="U33" s="205">
        <v>51.67</v>
      </c>
      <c r="V33" s="205">
        <v>2.97</v>
      </c>
      <c r="W33" s="205">
        <v>11.73</v>
      </c>
      <c r="X33" s="205">
        <v>23.48</v>
      </c>
      <c r="Y33" s="205">
        <v>0</v>
      </c>
      <c r="Z33" s="205">
        <v>74.989999999999995</v>
      </c>
      <c r="AA33" s="205">
        <v>26.71</v>
      </c>
      <c r="AB33" s="205">
        <v>0</v>
      </c>
      <c r="AC33" s="205">
        <v>12</v>
      </c>
      <c r="AD33" s="205">
        <v>0</v>
      </c>
      <c r="AE33" s="205">
        <v>0</v>
      </c>
      <c r="AF33" s="205">
        <v>0</v>
      </c>
      <c r="AG33" s="205">
        <v>-0.1</v>
      </c>
      <c r="AH33" s="205">
        <v>0</v>
      </c>
      <c r="AI33" s="205">
        <v>0</v>
      </c>
      <c r="AJ33" s="205">
        <v>0</v>
      </c>
      <c r="AK33" s="205">
        <v>56.97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19.2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2.95</v>
      </c>
      <c r="L34" s="205">
        <v>0</v>
      </c>
      <c r="M34" s="205">
        <v>27.24</v>
      </c>
      <c r="N34" s="205">
        <v>34.99</v>
      </c>
      <c r="O34" s="205">
        <v>0</v>
      </c>
      <c r="P34" s="205">
        <v>41.08</v>
      </c>
      <c r="Q34" s="205">
        <v>0</v>
      </c>
      <c r="R34" s="205">
        <v>12.56</v>
      </c>
      <c r="S34" s="205">
        <v>7.82</v>
      </c>
      <c r="T34" s="205">
        <v>0</v>
      </c>
      <c r="U34" s="205">
        <v>51.67</v>
      </c>
      <c r="V34" s="205">
        <v>2.97</v>
      </c>
      <c r="W34" s="205">
        <v>11.73</v>
      </c>
      <c r="X34" s="205">
        <v>23.48</v>
      </c>
      <c r="Y34" s="205">
        <v>0</v>
      </c>
      <c r="Z34" s="205">
        <v>74.989999999999995</v>
      </c>
      <c r="AA34" s="205">
        <v>26.71</v>
      </c>
      <c r="AB34" s="205">
        <v>0</v>
      </c>
      <c r="AC34" s="205">
        <v>8.4700000000000006</v>
      </c>
      <c r="AD34" s="205">
        <v>0</v>
      </c>
      <c r="AE34" s="205">
        <v>0</v>
      </c>
      <c r="AF34" s="205">
        <v>0</v>
      </c>
      <c r="AG34" s="205">
        <v>-0.1</v>
      </c>
      <c r="AH34" s="205">
        <v>0</v>
      </c>
      <c r="AI34" s="205">
        <v>0</v>
      </c>
      <c r="AJ34" s="205">
        <v>0</v>
      </c>
      <c r="AK34" s="205">
        <v>56.97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19.2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2.95</v>
      </c>
      <c r="L35" s="205">
        <v>0</v>
      </c>
      <c r="M35" s="205">
        <v>27.24</v>
      </c>
      <c r="N35" s="205">
        <v>34.99</v>
      </c>
      <c r="O35" s="205">
        <v>0</v>
      </c>
      <c r="P35" s="205">
        <v>41.08</v>
      </c>
      <c r="Q35" s="205">
        <v>0</v>
      </c>
      <c r="R35" s="205">
        <v>12.56</v>
      </c>
      <c r="S35" s="205">
        <v>7.82</v>
      </c>
      <c r="T35" s="205">
        <v>0</v>
      </c>
      <c r="U35" s="205">
        <v>51.67</v>
      </c>
      <c r="V35" s="205">
        <v>2.99</v>
      </c>
      <c r="W35" s="205">
        <v>8.61</v>
      </c>
      <c r="X35" s="205">
        <v>24.69</v>
      </c>
      <c r="Y35" s="205">
        <v>0</v>
      </c>
      <c r="Z35" s="205">
        <v>74.989999999999995</v>
      </c>
      <c r="AA35" s="205">
        <v>26.71</v>
      </c>
      <c r="AB35" s="205">
        <v>0</v>
      </c>
      <c r="AC35" s="205">
        <v>12</v>
      </c>
      <c r="AD35" s="205">
        <v>0</v>
      </c>
      <c r="AE35" s="205">
        <v>0</v>
      </c>
      <c r="AF35" s="205">
        <v>0</v>
      </c>
      <c r="AG35" s="205">
        <v>-0.1</v>
      </c>
      <c r="AH35" s="205">
        <v>0</v>
      </c>
      <c r="AI35" s="205">
        <v>0</v>
      </c>
      <c r="AJ35" s="205">
        <v>0</v>
      </c>
      <c r="AK35" s="205">
        <v>55.17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19.2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2.95</v>
      </c>
      <c r="L36" s="205">
        <v>0</v>
      </c>
      <c r="M36" s="205">
        <v>27.24</v>
      </c>
      <c r="N36" s="205">
        <v>34.99</v>
      </c>
      <c r="O36" s="205">
        <v>0</v>
      </c>
      <c r="P36" s="205">
        <v>41.08</v>
      </c>
      <c r="Q36" s="205">
        <v>0</v>
      </c>
      <c r="R36" s="205">
        <v>12.55</v>
      </c>
      <c r="S36" s="205">
        <v>7.81</v>
      </c>
      <c r="T36" s="205">
        <v>0</v>
      </c>
      <c r="U36" s="205">
        <v>51.67</v>
      </c>
      <c r="V36" s="205">
        <v>3.05</v>
      </c>
      <c r="W36" s="205">
        <v>10.14</v>
      </c>
      <c r="X36" s="205">
        <v>35.53</v>
      </c>
      <c r="Y36" s="205">
        <v>0</v>
      </c>
      <c r="Z36" s="205">
        <v>74.989999999999995</v>
      </c>
      <c r="AA36" s="205">
        <v>26.71</v>
      </c>
      <c r="AB36" s="205">
        <v>0</v>
      </c>
      <c r="AC36" s="205">
        <v>12</v>
      </c>
      <c r="AD36" s="205">
        <v>0</v>
      </c>
      <c r="AE36" s="205">
        <v>0</v>
      </c>
      <c r="AF36" s="205">
        <v>0</v>
      </c>
      <c r="AG36" s="205">
        <v>-0.1</v>
      </c>
      <c r="AH36" s="205">
        <v>0</v>
      </c>
      <c r="AI36" s="205">
        <v>0</v>
      </c>
      <c r="AJ36" s="205">
        <v>0</v>
      </c>
      <c r="AK36" s="205">
        <v>57.47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19.2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2.95</v>
      </c>
      <c r="L37" s="205">
        <v>0</v>
      </c>
      <c r="M37" s="205">
        <v>27.24</v>
      </c>
      <c r="N37" s="205">
        <v>34.99</v>
      </c>
      <c r="O37" s="205">
        <v>0</v>
      </c>
      <c r="P37" s="205">
        <v>40.85</v>
      </c>
      <c r="Q37" s="205">
        <v>0</v>
      </c>
      <c r="R37" s="205">
        <v>12.55</v>
      </c>
      <c r="S37" s="205">
        <v>7.81</v>
      </c>
      <c r="T37" s="205">
        <v>0</v>
      </c>
      <c r="U37" s="205">
        <v>51.67</v>
      </c>
      <c r="V37" s="205">
        <v>3.08</v>
      </c>
      <c r="W37" s="205">
        <v>10.26</v>
      </c>
      <c r="X37" s="205">
        <v>35.53</v>
      </c>
      <c r="Y37" s="205">
        <v>0</v>
      </c>
      <c r="Z37" s="205">
        <v>74.989999999999995</v>
      </c>
      <c r="AA37" s="205">
        <v>27.12</v>
      </c>
      <c r="AB37" s="205">
        <v>0</v>
      </c>
      <c r="AC37" s="205">
        <v>12</v>
      </c>
      <c r="AD37" s="205">
        <v>0</v>
      </c>
      <c r="AE37" s="205">
        <v>0</v>
      </c>
      <c r="AF37" s="205">
        <v>0</v>
      </c>
      <c r="AG37" s="205">
        <v>-0.1</v>
      </c>
      <c r="AH37" s="205">
        <v>0</v>
      </c>
      <c r="AI37" s="205">
        <v>0</v>
      </c>
      <c r="AJ37" s="205">
        <v>0</v>
      </c>
      <c r="AK37" s="205">
        <v>57.47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19.2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2.95</v>
      </c>
      <c r="L38" s="205">
        <v>0</v>
      </c>
      <c r="M38" s="205">
        <v>27.24</v>
      </c>
      <c r="N38" s="205">
        <v>34.99</v>
      </c>
      <c r="O38" s="205">
        <v>0</v>
      </c>
      <c r="P38" s="205">
        <v>40.85</v>
      </c>
      <c r="Q38" s="205">
        <v>0</v>
      </c>
      <c r="R38" s="205">
        <v>12.55</v>
      </c>
      <c r="S38" s="205">
        <v>7.81</v>
      </c>
      <c r="T38" s="205">
        <v>0</v>
      </c>
      <c r="U38" s="205">
        <v>51.67</v>
      </c>
      <c r="V38" s="205">
        <v>3.08</v>
      </c>
      <c r="W38" s="205">
        <v>10.37</v>
      </c>
      <c r="X38" s="205">
        <v>35.53</v>
      </c>
      <c r="Y38" s="205">
        <v>0</v>
      </c>
      <c r="Z38" s="205">
        <v>74.989999999999995</v>
      </c>
      <c r="AA38" s="205">
        <v>27.12</v>
      </c>
      <c r="AB38" s="205">
        <v>0</v>
      </c>
      <c r="AC38" s="205">
        <v>12</v>
      </c>
      <c r="AD38" s="205">
        <v>0</v>
      </c>
      <c r="AE38" s="205">
        <v>0</v>
      </c>
      <c r="AF38" s="205">
        <v>0</v>
      </c>
      <c r="AG38" s="205">
        <v>-0.1</v>
      </c>
      <c r="AH38" s="205">
        <v>0</v>
      </c>
      <c r="AI38" s="205">
        <v>0</v>
      </c>
      <c r="AJ38" s="205">
        <v>0</v>
      </c>
      <c r="AK38" s="205">
        <v>57.47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19.2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2.95</v>
      </c>
      <c r="L39" s="205">
        <v>0</v>
      </c>
      <c r="M39" s="205">
        <v>27.24</v>
      </c>
      <c r="N39" s="205">
        <v>34.99</v>
      </c>
      <c r="O39" s="205">
        <v>0</v>
      </c>
      <c r="P39" s="205">
        <v>40.85</v>
      </c>
      <c r="Q39" s="205">
        <v>0</v>
      </c>
      <c r="R39" s="205">
        <v>12.55</v>
      </c>
      <c r="S39" s="205">
        <v>7.81</v>
      </c>
      <c r="T39" s="205">
        <v>0</v>
      </c>
      <c r="U39" s="205">
        <v>51.67</v>
      </c>
      <c r="V39" s="205">
        <v>4.24</v>
      </c>
      <c r="W39" s="205">
        <v>10.37</v>
      </c>
      <c r="X39" s="205">
        <v>37.92</v>
      </c>
      <c r="Y39" s="205">
        <v>0</v>
      </c>
      <c r="Z39" s="205">
        <v>74.989999999999995</v>
      </c>
      <c r="AA39" s="205">
        <v>26.96</v>
      </c>
      <c r="AB39" s="205">
        <v>0</v>
      </c>
      <c r="AC39" s="205">
        <v>12</v>
      </c>
      <c r="AD39" s="205">
        <v>0</v>
      </c>
      <c r="AE39" s="205">
        <v>0</v>
      </c>
      <c r="AF39" s="205">
        <v>0</v>
      </c>
      <c r="AG39" s="205">
        <v>-0.1</v>
      </c>
      <c r="AH39" s="205">
        <v>0</v>
      </c>
      <c r="AI39" s="205">
        <v>0</v>
      </c>
      <c r="AJ39" s="205">
        <v>0</v>
      </c>
      <c r="AK39" s="205">
        <v>57.47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19.2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2.95</v>
      </c>
      <c r="L40" s="205">
        <v>0</v>
      </c>
      <c r="M40" s="205">
        <v>27.24</v>
      </c>
      <c r="N40" s="205">
        <v>34.99</v>
      </c>
      <c r="O40" s="205">
        <v>0</v>
      </c>
      <c r="P40" s="205">
        <v>40.85</v>
      </c>
      <c r="Q40" s="205">
        <v>0</v>
      </c>
      <c r="R40" s="205">
        <v>12.55</v>
      </c>
      <c r="S40" s="205">
        <v>7.81</v>
      </c>
      <c r="T40" s="205">
        <v>0</v>
      </c>
      <c r="U40" s="205">
        <v>51.67</v>
      </c>
      <c r="V40" s="205">
        <v>4.24</v>
      </c>
      <c r="W40" s="205">
        <v>10.37</v>
      </c>
      <c r="X40" s="205">
        <v>37.92</v>
      </c>
      <c r="Y40" s="205">
        <v>0</v>
      </c>
      <c r="Z40" s="205">
        <v>74.989999999999995</v>
      </c>
      <c r="AA40" s="205">
        <v>26.96</v>
      </c>
      <c r="AB40" s="205">
        <v>0</v>
      </c>
      <c r="AC40" s="205">
        <v>12</v>
      </c>
      <c r="AD40" s="205">
        <v>0</v>
      </c>
      <c r="AE40" s="205">
        <v>0</v>
      </c>
      <c r="AF40" s="205">
        <v>0</v>
      </c>
      <c r="AG40" s="205">
        <v>-0.1</v>
      </c>
      <c r="AH40" s="205">
        <v>0</v>
      </c>
      <c r="AI40" s="205">
        <v>0</v>
      </c>
      <c r="AJ40" s="205">
        <v>0</v>
      </c>
      <c r="AK40" s="205">
        <v>57.47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19.2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2.95</v>
      </c>
      <c r="L41" s="205">
        <v>0</v>
      </c>
      <c r="M41" s="205">
        <v>27.24</v>
      </c>
      <c r="N41" s="205">
        <v>34.99</v>
      </c>
      <c r="O41" s="205">
        <v>0</v>
      </c>
      <c r="P41" s="205">
        <v>40.85</v>
      </c>
      <c r="Q41" s="205">
        <v>0</v>
      </c>
      <c r="R41" s="205">
        <v>12.56</v>
      </c>
      <c r="S41" s="205">
        <v>7.82</v>
      </c>
      <c r="T41" s="205">
        <v>0</v>
      </c>
      <c r="U41" s="205">
        <v>51.67</v>
      </c>
      <c r="V41" s="205">
        <v>3.58</v>
      </c>
      <c r="W41" s="205">
        <v>10.37</v>
      </c>
      <c r="X41" s="205">
        <v>39.21</v>
      </c>
      <c r="Y41" s="205">
        <v>0</v>
      </c>
      <c r="Z41" s="205">
        <v>74.989999999999995</v>
      </c>
      <c r="AA41" s="205">
        <v>26.71</v>
      </c>
      <c r="AB41" s="205">
        <v>0</v>
      </c>
      <c r="AC41" s="205">
        <v>12</v>
      </c>
      <c r="AD41" s="205">
        <v>0</v>
      </c>
      <c r="AE41" s="205">
        <v>0</v>
      </c>
      <c r="AF41" s="205">
        <v>0</v>
      </c>
      <c r="AG41" s="205">
        <v>-0.1</v>
      </c>
      <c r="AH41" s="205">
        <v>0</v>
      </c>
      <c r="AI41" s="205">
        <v>0</v>
      </c>
      <c r="AJ41" s="205">
        <v>0</v>
      </c>
      <c r="AK41" s="205">
        <v>53.65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19.2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2.95</v>
      </c>
      <c r="L42" s="205">
        <v>0</v>
      </c>
      <c r="M42" s="205">
        <v>27.24</v>
      </c>
      <c r="N42" s="205">
        <v>34.99</v>
      </c>
      <c r="O42" s="205">
        <v>0</v>
      </c>
      <c r="P42" s="205">
        <v>40.85</v>
      </c>
      <c r="Q42" s="205">
        <v>0</v>
      </c>
      <c r="R42" s="205">
        <v>12.56</v>
      </c>
      <c r="S42" s="205">
        <v>7.82</v>
      </c>
      <c r="T42" s="205">
        <v>0</v>
      </c>
      <c r="U42" s="205">
        <v>51.67</v>
      </c>
      <c r="V42" s="205">
        <v>3.58</v>
      </c>
      <c r="W42" s="205">
        <v>10.37</v>
      </c>
      <c r="X42" s="205">
        <v>39.21</v>
      </c>
      <c r="Y42" s="205">
        <v>0</v>
      </c>
      <c r="Z42" s="205">
        <v>74.989999999999995</v>
      </c>
      <c r="AA42" s="205">
        <v>26.71</v>
      </c>
      <c r="AB42" s="205">
        <v>0</v>
      </c>
      <c r="AC42" s="205">
        <v>12</v>
      </c>
      <c r="AD42" s="205">
        <v>0</v>
      </c>
      <c r="AE42" s="205">
        <v>0</v>
      </c>
      <c r="AF42" s="205">
        <v>0</v>
      </c>
      <c r="AG42" s="205">
        <v>-0.1</v>
      </c>
      <c r="AH42" s="205">
        <v>0</v>
      </c>
      <c r="AI42" s="205">
        <v>0</v>
      </c>
      <c r="AJ42" s="205">
        <v>0</v>
      </c>
      <c r="AK42" s="205">
        <v>53.65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19.2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2.95</v>
      </c>
      <c r="L43" s="205">
        <v>0</v>
      </c>
      <c r="M43" s="205">
        <v>27.24</v>
      </c>
      <c r="N43" s="205">
        <v>34.99</v>
      </c>
      <c r="O43" s="205">
        <v>0</v>
      </c>
      <c r="P43" s="205">
        <v>40.85</v>
      </c>
      <c r="Q43" s="205">
        <v>0</v>
      </c>
      <c r="R43" s="205">
        <v>13.01</v>
      </c>
      <c r="S43" s="205">
        <v>8.1</v>
      </c>
      <c r="T43" s="205">
        <v>0</v>
      </c>
      <c r="U43" s="205">
        <v>51.67</v>
      </c>
      <c r="V43" s="205">
        <v>3.58</v>
      </c>
      <c r="W43" s="205">
        <v>10.89</v>
      </c>
      <c r="X43" s="205">
        <v>37.83</v>
      </c>
      <c r="Y43" s="205">
        <v>0</v>
      </c>
      <c r="Z43" s="205">
        <v>74.989999999999995</v>
      </c>
      <c r="AA43" s="205">
        <v>26.71</v>
      </c>
      <c r="AB43" s="205">
        <v>0</v>
      </c>
      <c r="AC43" s="205">
        <v>12</v>
      </c>
      <c r="AD43" s="205">
        <v>0</v>
      </c>
      <c r="AE43" s="205">
        <v>0</v>
      </c>
      <c r="AF43" s="205">
        <v>0</v>
      </c>
      <c r="AG43" s="205">
        <v>-0.1</v>
      </c>
      <c r="AH43" s="205">
        <v>0</v>
      </c>
      <c r="AI43" s="205">
        <v>0</v>
      </c>
      <c r="AJ43" s="205">
        <v>0</v>
      </c>
      <c r="AK43" s="205">
        <v>58.71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19.2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2.95</v>
      </c>
      <c r="L44" s="205">
        <v>0</v>
      </c>
      <c r="M44" s="205">
        <v>27.24</v>
      </c>
      <c r="N44" s="205">
        <v>34.99</v>
      </c>
      <c r="O44" s="205">
        <v>0</v>
      </c>
      <c r="P44" s="205">
        <v>40.85</v>
      </c>
      <c r="Q44" s="205">
        <v>0</v>
      </c>
      <c r="R44" s="205">
        <v>12.55</v>
      </c>
      <c r="S44" s="205">
        <v>7.81</v>
      </c>
      <c r="T44" s="205">
        <v>0</v>
      </c>
      <c r="U44" s="205">
        <v>51.67</v>
      </c>
      <c r="V44" s="205">
        <v>3.58</v>
      </c>
      <c r="W44" s="205">
        <v>10.89</v>
      </c>
      <c r="X44" s="205">
        <v>37.83</v>
      </c>
      <c r="Y44" s="205">
        <v>0</v>
      </c>
      <c r="Z44" s="205">
        <v>74.989999999999995</v>
      </c>
      <c r="AA44" s="205">
        <v>26.71</v>
      </c>
      <c r="AB44" s="205">
        <v>0</v>
      </c>
      <c r="AC44" s="205">
        <v>12</v>
      </c>
      <c r="AD44" s="205">
        <v>0</v>
      </c>
      <c r="AE44" s="205">
        <v>0</v>
      </c>
      <c r="AF44" s="205">
        <v>0</v>
      </c>
      <c r="AG44" s="205">
        <v>-0.1</v>
      </c>
      <c r="AH44" s="205">
        <v>0</v>
      </c>
      <c r="AI44" s="205">
        <v>0</v>
      </c>
      <c r="AJ44" s="205">
        <v>0</v>
      </c>
      <c r="AK44" s="205">
        <v>58.71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19.2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2.95</v>
      </c>
      <c r="L45" s="205">
        <v>0</v>
      </c>
      <c r="M45" s="205">
        <v>27.24</v>
      </c>
      <c r="N45" s="205">
        <v>34.99</v>
      </c>
      <c r="O45" s="205">
        <v>0</v>
      </c>
      <c r="P45" s="205">
        <v>40.86</v>
      </c>
      <c r="Q45" s="205">
        <v>0</v>
      </c>
      <c r="R45" s="205">
        <v>12.55</v>
      </c>
      <c r="S45" s="205">
        <v>7.81</v>
      </c>
      <c r="T45" s="205">
        <v>0</v>
      </c>
      <c r="U45" s="205">
        <v>51.67</v>
      </c>
      <c r="V45" s="205">
        <v>3.1</v>
      </c>
      <c r="W45" s="205">
        <v>13.74</v>
      </c>
      <c r="X45" s="205">
        <v>38</v>
      </c>
      <c r="Y45" s="205">
        <v>0</v>
      </c>
      <c r="Z45" s="205">
        <v>74.989999999999995</v>
      </c>
      <c r="AA45" s="205">
        <v>26.71</v>
      </c>
      <c r="AB45" s="205">
        <v>0</v>
      </c>
      <c r="AC45" s="205">
        <v>12</v>
      </c>
      <c r="AD45" s="205">
        <v>0</v>
      </c>
      <c r="AE45" s="205">
        <v>0</v>
      </c>
      <c r="AF45" s="205">
        <v>0</v>
      </c>
      <c r="AG45" s="205">
        <v>-0.1</v>
      </c>
      <c r="AH45" s="205">
        <v>0</v>
      </c>
      <c r="AI45" s="205">
        <v>0</v>
      </c>
      <c r="AJ45" s="205">
        <v>0</v>
      </c>
      <c r="AK45" s="205">
        <v>58.71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19.2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2.95</v>
      </c>
      <c r="L46" s="205">
        <v>0</v>
      </c>
      <c r="M46" s="205">
        <v>27.24</v>
      </c>
      <c r="N46" s="205">
        <v>34.99</v>
      </c>
      <c r="O46" s="205">
        <v>0</v>
      </c>
      <c r="P46" s="205">
        <v>40.86</v>
      </c>
      <c r="Q46" s="205">
        <v>0</v>
      </c>
      <c r="R46" s="205">
        <v>12.55</v>
      </c>
      <c r="S46" s="205">
        <v>8.1</v>
      </c>
      <c r="T46" s="205">
        <v>0</v>
      </c>
      <c r="U46" s="205">
        <v>51.67</v>
      </c>
      <c r="V46" s="205">
        <v>3.1</v>
      </c>
      <c r="W46" s="205">
        <v>13.74</v>
      </c>
      <c r="X46" s="205">
        <v>38</v>
      </c>
      <c r="Y46" s="205">
        <v>0</v>
      </c>
      <c r="Z46" s="205">
        <v>74.989999999999995</v>
      </c>
      <c r="AA46" s="205">
        <v>26.71</v>
      </c>
      <c r="AB46" s="205">
        <v>0</v>
      </c>
      <c r="AC46" s="205">
        <v>12</v>
      </c>
      <c r="AD46" s="205">
        <v>0</v>
      </c>
      <c r="AE46" s="205">
        <v>0</v>
      </c>
      <c r="AF46" s="205">
        <v>0</v>
      </c>
      <c r="AG46" s="205">
        <v>-0.1</v>
      </c>
      <c r="AH46" s="205">
        <v>0</v>
      </c>
      <c r="AI46" s="205">
        <v>0</v>
      </c>
      <c r="AJ46" s="205">
        <v>0</v>
      </c>
      <c r="AK46" s="205">
        <v>58.71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19.2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2.95</v>
      </c>
      <c r="L47" s="205">
        <v>0</v>
      </c>
      <c r="M47" s="205">
        <v>27.24</v>
      </c>
      <c r="N47" s="205">
        <v>34.99</v>
      </c>
      <c r="O47" s="205">
        <v>0</v>
      </c>
      <c r="P47" s="205">
        <v>40.86</v>
      </c>
      <c r="Q47" s="205">
        <v>0</v>
      </c>
      <c r="R47" s="205">
        <v>12.55</v>
      </c>
      <c r="S47" s="205">
        <v>8.1</v>
      </c>
      <c r="T47" s="205">
        <v>0</v>
      </c>
      <c r="U47" s="205">
        <v>51.67</v>
      </c>
      <c r="V47" s="205">
        <v>3.76</v>
      </c>
      <c r="W47" s="205">
        <v>10.58</v>
      </c>
      <c r="X47" s="205">
        <v>37.82</v>
      </c>
      <c r="Y47" s="205">
        <v>0</v>
      </c>
      <c r="Z47" s="205">
        <v>74.989999999999995</v>
      </c>
      <c r="AA47" s="205">
        <v>26.71</v>
      </c>
      <c r="AB47" s="205">
        <v>0</v>
      </c>
      <c r="AC47" s="205">
        <v>12</v>
      </c>
      <c r="AD47" s="205">
        <v>0</v>
      </c>
      <c r="AE47" s="205">
        <v>0</v>
      </c>
      <c r="AF47" s="205">
        <v>0</v>
      </c>
      <c r="AG47" s="205">
        <v>-0.1</v>
      </c>
      <c r="AH47" s="205">
        <v>0</v>
      </c>
      <c r="AI47" s="205">
        <v>0</v>
      </c>
      <c r="AJ47" s="205">
        <v>0</v>
      </c>
      <c r="AK47" s="205">
        <v>58.71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19.2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2.95</v>
      </c>
      <c r="L48" s="205">
        <v>0</v>
      </c>
      <c r="M48" s="205">
        <v>27.24</v>
      </c>
      <c r="N48" s="205">
        <v>34.99</v>
      </c>
      <c r="O48" s="205">
        <v>0</v>
      </c>
      <c r="P48" s="205">
        <v>40.86</v>
      </c>
      <c r="Q48" s="205">
        <v>0</v>
      </c>
      <c r="R48" s="205">
        <v>12.55</v>
      </c>
      <c r="S48" s="205">
        <v>8.1</v>
      </c>
      <c r="T48" s="205">
        <v>0</v>
      </c>
      <c r="U48" s="205">
        <v>51.67</v>
      </c>
      <c r="V48" s="205">
        <v>3.76</v>
      </c>
      <c r="W48" s="205">
        <v>13.74</v>
      </c>
      <c r="X48" s="205">
        <v>39.31</v>
      </c>
      <c r="Y48" s="205">
        <v>0</v>
      </c>
      <c r="Z48" s="205">
        <v>74.989999999999995</v>
      </c>
      <c r="AA48" s="205">
        <v>26.71</v>
      </c>
      <c r="AB48" s="205">
        <v>0</v>
      </c>
      <c r="AC48" s="205">
        <v>12</v>
      </c>
      <c r="AD48" s="205">
        <v>0</v>
      </c>
      <c r="AE48" s="205">
        <v>0</v>
      </c>
      <c r="AF48" s="205">
        <v>0</v>
      </c>
      <c r="AG48" s="205">
        <v>-0.1</v>
      </c>
      <c r="AH48" s="205">
        <v>0</v>
      </c>
      <c r="AI48" s="205">
        <v>0</v>
      </c>
      <c r="AJ48" s="205">
        <v>0</v>
      </c>
      <c r="AK48" s="205">
        <v>58.71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19.2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2.95</v>
      </c>
      <c r="L49" s="205">
        <v>0</v>
      </c>
      <c r="M49" s="205">
        <v>27.24</v>
      </c>
      <c r="N49" s="205">
        <v>34.99</v>
      </c>
      <c r="O49" s="205">
        <v>0</v>
      </c>
      <c r="P49" s="205">
        <v>40.86</v>
      </c>
      <c r="Q49" s="205">
        <v>0</v>
      </c>
      <c r="R49" s="205">
        <v>12.55</v>
      </c>
      <c r="S49" s="205">
        <v>8.1</v>
      </c>
      <c r="T49" s="205">
        <v>0</v>
      </c>
      <c r="U49" s="205">
        <v>51.67</v>
      </c>
      <c r="V49" s="205">
        <v>3.76</v>
      </c>
      <c r="W49" s="205">
        <v>13.74</v>
      </c>
      <c r="X49" s="205">
        <v>40.61</v>
      </c>
      <c r="Y49" s="205">
        <v>0</v>
      </c>
      <c r="Z49" s="205">
        <v>74.989999999999995</v>
      </c>
      <c r="AA49" s="205">
        <v>26.71</v>
      </c>
      <c r="AB49" s="205">
        <v>0</v>
      </c>
      <c r="AC49" s="205">
        <v>12</v>
      </c>
      <c r="AD49" s="205">
        <v>0</v>
      </c>
      <c r="AE49" s="205">
        <v>0</v>
      </c>
      <c r="AF49" s="205">
        <v>0</v>
      </c>
      <c r="AG49" s="205">
        <v>-0.1</v>
      </c>
      <c r="AH49" s="205">
        <v>0</v>
      </c>
      <c r="AI49" s="205">
        <v>0</v>
      </c>
      <c r="AJ49" s="205">
        <v>0</v>
      </c>
      <c r="AK49" s="205">
        <v>58.71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19.2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2.95</v>
      </c>
      <c r="L50" s="205">
        <v>0</v>
      </c>
      <c r="M50" s="205">
        <v>27.24</v>
      </c>
      <c r="N50" s="205">
        <v>34.99</v>
      </c>
      <c r="O50" s="205">
        <v>0</v>
      </c>
      <c r="P50" s="205">
        <v>40.86</v>
      </c>
      <c r="Q50" s="205">
        <v>0</v>
      </c>
      <c r="R50" s="205">
        <v>12.55</v>
      </c>
      <c r="S50" s="205">
        <v>8.1</v>
      </c>
      <c r="T50" s="205">
        <v>0</v>
      </c>
      <c r="U50" s="205">
        <v>51.67</v>
      </c>
      <c r="V50" s="205">
        <v>3.76</v>
      </c>
      <c r="W50" s="205">
        <v>13.74</v>
      </c>
      <c r="X50" s="205">
        <v>40.61</v>
      </c>
      <c r="Y50" s="205">
        <v>0</v>
      </c>
      <c r="Z50" s="205">
        <v>74.989999999999995</v>
      </c>
      <c r="AA50" s="205">
        <v>26.71</v>
      </c>
      <c r="AB50" s="205">
        <v>0</v>
      </c>
      <c r="AC50" s="205">
        <v>12</v>
      </c>
      <c r="AD50" s="205">
        <v>0</v>
      </c>
      <c r="AE50" s="205">
        <v>0</v>
      </c>
      <c r="AF50" s="205">
        <v>0</v>
      </c>
      <c r="AG50" s="205">
        <v>-0.1</v>
      </c>
      <c r="AH50" s="205">
        <v>0</v>
      </c>
      <c r="AI50" s="205">
        <v>0</v>
      </c>
      <c r="AJ50" s="205">
        <v>0</v>
      </c>
      <c r="AK50" s="205">
        <v>58.71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19.2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2.95</v>
      </c>
      <c r="L51" s="205">
        <v>0</v>
      </c>
      <c r="M51" s="205">
        <v>27.24</v>
      </c>
      <c r="N51" s="205">
        <v>34.99</v>
      </c>
      <c r="O51" s="205">
        <v>0</v>
      </c>
      <c r="P51" s="205">
        <v>40.86</v>
      </c>
      <c r="Q51" s="205">
        <v>0</v>
      </c>
      <c r="R51" s="205">
        <v>12.55</v>
      </c>
      <c r="S51" s="205">
        <v>8.1</v>
      </c>
      <c r="T51" s="205">
        <v>0</v>
      </c>
      <c r="U51" s="205">
        <v>51.67</v>
      </c>
      <c r="V51" s="205">
        <v>3.58</v>
      </c>
      <c r="W51" s="205">
        <v>13.74</v>
      </c>
      <c r="X51" s="205">
        <v>39.31</v>
      </c>
      <c r="Y51" s="205">
        <v>0</v>
      </c>
      <c r="Z51" s="205">
        <v>74.989999999999995</v>
      </c>
      <c r="AA51" s="205">
        <v>26.71</v>
      </c>
      <c r="AB51" s="205">
        <v>0</v>
      </c>
      <c r="AC51" s="205">
        <v>12</v>
      </c>
      <c r="AD51" s="205">
        <v>0</v>
      </c>
      <c r="AE51" s="205">
        <v>0</v>
      </c>
      <c r="AF51" s="205">
        <v>0</v>
      </c>
      <c r="AG51" s="205">
        <v>-0.1</v>
      </c>
      <c r="AH51" s="205">
        <v>0</v>
      </c>
      <c r="AI51" s="205">
        <v>0</v>
      </c>
      <c r="AJ51" s="205">
        <v>0</v>
      </c>
      <c r="AK51" s="205">
        <v>58.71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19.2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2.95</v>
      </c>
      <c r="L52" s="205">
        <v>0</v>
      </c>
      <c r="M52" s="205">
        <v>27.24</v>
      </c>
      <c r="N52" s="205">
        <v>34.99</v>
      </c>
      <c r="O52" s="205">
        <v>0</v>
      </c>
      <c r="P52" s="205">
        <v>40.86</v>
      </c>
      <c r="Q52" s="205">
        <v>0</v>
      </c>
      <c r="R52" s="205">
        <v>12.55</v>
      </c>
      <c r="S52" s="205">
        <v>8.1</v>
      </c>
      <c r="T52" s="205">
        <v>0</v>
      </c>
      <c r="U52" s="205">
        <v>51.67</v>
      </c>
      <c r="V52" s="205">
        <v>3.58</v>
      </c>
      <c r="W52" s="205">
        <v>13.74</v>
      </c>
      <c r="X52" s="205">
        <v>39.31</v>
      </c>
      <c r="Y52" s="205">
        <v>0</v>
      </c>
      <c r="Z52" s="205">
        <v>74.989999999999995</v>
      </c>
      <c r="AA52" s="205">
        <v>26.71</v>
      </c>
      <c r="AB52" s="205">
        <v>0</v>
      </c>
      <c r="AC52" s="205">
        <v>12</v>
      </c>
      <c r="AD52" s="205">
        <v>0</v>
      </c>
      <c r="AE52" s="205">
        <v>0</v>
      </c>
      <c r="AF52" s="205">
        <v>0</v>
      </c>
      <c r="AG52" s="205">
        <v>-0.1</v>
      </c>
      <c r="AH52" s="205">
        <v>0</v>
      </c>
      <c r="AI52" s="205">
        <v>0</v>
      </c>
      <c r="AJ52" s="205">
        <v>0</v>
      </c>
      <c r="AK52" s="205">
        <v>58.71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19.2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2.95</v>
      </c>
      <c r="L53" s="205">
        <v>0</v>
      </c>
      <c r="M53" s="205">
        <v>27.24</v>
      </c>
      <c r="N53" s="205">
        <v>34.99</v>
      </c>
      <c r="O53" s="205">
        <v>0</v>
      </c>
      <c r="P53" s="205">
        <v>40.86</v>
      </c>
      <c r="Q53" s="205">
        <v>0</v>
      </c>
      <c r="R53" s="205">
        <v>12.61</v>
      </c>
      <c r="S53" s="205">
        <v>8.1</v>
      </c>
      <c r="T53" s="205">
        <v>0</v>
      </c>
      <c r="U53" s="205">
        <v>51.67</v>
      </c>
      <c r="V53" s="205">
        <v>3.58</v>
      </c>
      <c r="W53" s="205">
        <v>13.74</v>
      </c>
      <c r="X53" s="205">
        <v>43.69</v>
      </c>
      <c r="Y53" s="205">
        <v>0</v>
      </c>
      <c r="Z53" s="205">
        <v>74.989999999999995</v>
      </c>
      <c r="AA53" s="205">
        <v>26.71</v>
      </c>
      <c r="AB53" s="205">
        <v>0</v>
      </c>
      <c r="AC53" s="205">
        <v>12</v>
      </c>
      <c r="AD53" s="205">
        <v>0</v>
      </c>
      <c r="AE53" s="205">
        <v>0</v>
      </c>
      <c r="AF53" s="205">
        <v>0</v>
      </c>
      <c r="AG53" s="205">
        <v>-0.1</v>
      </c>
      <c r="AH53" s="205">
        <v>0</v>
      </c>
      <c r="AI53" s="205">
        <v>0</v>
      </c>
      <c r="AJ53" s="205">
        <v>0</v>
      </c>
      <c r="AK53" s="205">
        <v>58.71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19.2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2.95</v>
      </c>
      <c r="L54" s="205">
        <v>0</v>
      </c>
      <c r="M54" s="205">
        <v>27.24</v>
      </c>
      <c r="N54" s="205">
        <v>34.99</v>
      </c>
      <c r="O54" s="205">
        <v>0</v>
      </c>
      <c r="P54" s="205">
        <v>40.86</v>
      </c>
      <c r="Q54" s="205">
        <v>0</v>
      </c>
      <c r="R54" s="205">
        <v>12.61</v>
      </c>
      <c r="S54" s="205">
        <v>8.1</v>
      </c>
      <c r="T54" s="205">
        <v>0</v>
      </c>
      <c r="U54" s="205">
        <v>51.67</v>
      </c>
      <c r="V54" s="205">
        <v>3.58</v>
      </c>
      <c r="W54" s="205">
        <v>13.74</v>
      </c>
      <c r="X54" s="205">
        <v>43.69</v>
      </c>
      <c r="Y54" s="205">
        <v>0</v>
      </c>
      <c r="Z54" s="205">
        <v>74.989999999999995</v>
      </c>
      <c r="AA54" s="205">
        <v>26.71</v>
      </c>
      <c r="AB54" s="205">
        <v>0</v>
      </c>
      <c r="AC54" s="205">
        <v>12</v>
      </c>
      <c r="AD54" s="205">
        <v>0</v>
      </c>
      <c r="AE54" s="205">
        <v>0</v>
      </c>
      <c r="AF54" s="205">
        <v>0</v>
      </c>
      <c r="AG54" s="205">
        <v>-0.1</v>
      </c>
      <c r="AH54" s="205">
        <v>0</v>
      </c>
      <c r="AI54" s="205">
        <v>0</v>
      </c>
      <c r="AJ54" s="205">
        <v>0</v>
      </c>
      <c r="AK54" s="205">
        <v>58.71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19.2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2.95</v>
      </c>
      <c r="L55" s="205">
        <v>0</v>
      </c>
      <c r="M55" s="205">
        <v>27.24</v>
      </c>
      <c r="N55" s="205">
        <v>34.99</v>
      </c>
      <c r="O55" s="205">
        <v>0</v>
      </c>
      <c r="P55" s="205">
        <v>40.86</v>
      </c>
      <c r="Q55" s="205">
        <v>0</v>
      </c>
      <c r="R55" s="205">
        <v>13.01</v>
      </c>
      <c r="S55" s="205">
        <v>8.1</v>
      </c>
      <c r="T55" s="205">
        <v>0</v>
      </c>
      <c r="U55" s="205">
        <v>51.67</v>
      </c>
      <c r="V55" s="205">
        <v>3.58</v>
      </c>
      <c r="W55" s="205">
        <v>13.74</v>
      </c>
      <c r="X55" s="205">
        <v>43.69</v>
      </c>
      <c r="Y55" s="205">
        <v>0</v>
      </c>
      <c r="Z55" s="205">
        <v>74.989999999999995</v>
      </c>
      <c r="AA55" s="205">
        <v>26.71</v>
      </c>
      <c r="AB55" s="205">
        <v>0</v>
      </c>
      <c r="AC55" s="205">
        <v>12</v>
      </c>
      <c r="AD55" s="205">
        <v>0</v>
      </c>
      <c r="AE55" s="205">
        <v>0</v>
      </c>
      <c r="AF55" s="205">
        <v>0</v>
      </c>
      <c r="AG55" s="205">
        <v>-0.1</v>
      </c>
      <c r="AH55" s="205">
        <v>0</v>
      </c>
      <c r="AI55" s="205">
        <v>0</v>
      </c>
      <c r="AJ55" s="205">
        <v>0</v>
      </c>
      <c r="AK55" s="205">
        <v>58.71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19.2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2.95</v>
      </c>
      <c r="L56" s="205">
        <v>0</v>
      </c>
      <c r="M56" s="205">
        <v>27.24</v>
      </c>
      <c r="N56" s="205">
        <v>34.99</v>
      </c>
      <c r="O56" s="205">
        <v>0</v>
      </c>
      <c r="P56" s="205">
        <v>40.86</v>
      </c>
      <c r="Q56" s="205">
        <v>0</v>
      </c>
      <c r="R56" s="205">
        <v>13.01</v>
      </c>
      <c r="S56" s="205">
        <v>8.1</v>
      </c>
      <c r="T56" s="205">
        <v>0</v>
      </c>
      <c r="U56" s="205">
        <v>51.67</v>
      </c>
      <c r="V56" s="205">
        <v>3.58</v>
      </c>
      <c r="W56" s="205">
        <v>13.74</v>
      </c>
      <c r="X56" s="205">
        <v>43.69</v>
      </c>
      <c r="Y56" s="205">
        <v>0</v>
      </c>
      <c r="Z56" s="205">
        <v>74.989999999999995</v>
      </c>
      <c r="AA56" s="205">
        <v>26.71</v>
      </c>
      <c r="AB56" s="205">
        <v>0</v>
      </c>
      <c r="AC56" s="205">
        <v>12</v>
      </c>
      <c r="AD56" s="205">
        <v>0</v>
      </c>
      <c r="AE56" s="205">
        <v>0</v>
      </c>
      <c r="AF56" s="205">
        <v>0</v>
      </c>
      <c r="AG56" s="205">
        <v>-0.1</v>
      </c>
      <c r="AH56" s="205">
        <v>0</v>
      </c>
      <c r="AI56" s="205">
        <v>0</v>
      </c>
      <c r="AJ56" s="205">
        <v>0</v>
      </c>
      <c r="AK56" s="205">
        <v>58.71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19.2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2.95</v>
      </c>
      <c r="L57" s="205">
        <v>0</v>
      </c>
      <c r="M57" s="205">
        <v>27.24</v>
      </c>
      <c r="N57" s="205">
        <v>34.99</v>
      </c>
      <c r="O57" s="205">
        <v>0</v>
      </c>
      <c r="P57" s="205">
        <v>40.97</v>
      </c>
      <c r="Q57" s="205">
        <v>0</v>
      </c>
      <c r="R57" s="205">
        <v>13.01</v>
      </c>
      <c r="S57" s="205">
        <v>8.1</v>
      </c>
      <c r="T57" s="205">
        <v>0</v>
      </c>
      <c r="U57" s="205">
        <v>51.67</v>
      </c>
      <c r="V57" s="205">
        <v>3.58</v>
      </c>
      <c r="W57" s="205">
        <v>13.74</v>
      </c>
      <c r="X57" s="205">
        <v>43.68</v>
      </c>
      <c r="Y57" s="205">
        <v>0</v>
      </c>
      <c r="Z57" s="205">
        <v>74.989999999999995</v>
      </c>
      <c r="AA57" s="205">
        <v>26.71</v>
      </c>
      <c r="AB57" s="205">
        <v>0</v>
      </c>
      <c r="AC57" s="205">
        <v>12</v>
      </c>
      <c r="AD57" s="205">
        <v>0</v>
      </c>
      <c r="AE57" s="205">
        <v>0</v>
      </c>
      <c r="AF57" s="205">
        <v>0</v>
      </c>
      <c r="AG57" s="205">
        <v>-0.1</v>
      </c>
      <c r="AH57" s="205">
        <v>0</v>
      </c>
      <c r="AI57" s="205">
        <v>0</v>
      </c>
      <c r="AJ57" s="205">
        <v>0</v>
      </c>
      <c r="AK57" s="205">
        <v>69.599999999999994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19.2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2.95</v>
      </c>
      <c r="L58" s="205">
        <v>0</v>
      </c>
      <c r="M58" s="205">
        <v>27.24</v>
      </c>
      <c r="N58" s="205">
        <v>34.99</v>
      </c>
      <c r="O58" s="205">
        <v>0</v>
      </c>
      <c r="P58" s="205">
        <v>40.97</v>
      </c>
      <c r="Q58" s="205">
        <v>0</v>
      </c>
      <c r="R58" s="205">
        <v>13.01</v>
      </c>
      <c r="S58" s="205">
        <v>8.1</v>
      </c>
      <c r="T58" s="205">
        <v>0</v>
      </c>
      <c r="U58" s="205">
        <v>51.67</v>
      </c>
      <c r="V58" s="205">
        <v>3.58</v>
      </c>
      <c r="W58" s="205">
        <v>13.74</v>
      </c>
      <c r="X58" s="205">
        <v>43.68</v>
      </c>
      <c r="Y58" s="205">
        <v>0</v>
      </c>
      <c r="Z58" s="205">
        <v>74.989999999999995</v>
      </c>
      <c r="AA58" s="205">
        <v>26.71</v>
      </c>
      <c r="AB58" s="205">
        <v>0</v>
      </c>
      <c r="AC58" s="205">
        <v>12</v>
      </c>
      <c r="AD58" s="205">
        <v>0</v>
      </c>
      <c r="AE58" s="205">
        <v>0</v>
      </c>
      <c r="AF58" s="205">
        <v>0</v>
      </c>
      <c r="AG58" s="205">
        <v>-0.1</v>
      </c>
      <c r="AH58" s="205">
        <v>0</v>
      </c>
      <c r="AI58" s="205">
        <v>0</v>
      </c>
      <c r="AJ58" s="205">
        <v>0</v>
      </c>
      <c r="AK58" s="205">
        <v>69.599999999999994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19.2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2.95</v>
      </c>
      <c r="L59" s="205">
        <v>0</v>
      </c>
      <c r="M59" s="205">
        <v>27.24</v>
      </c>
      <c r="N59" s="205">
        <v>34.99</v>
      </c>
      <c r="O59" s="205">
        <v>0</v>
      </c>
      <c r="P59" s="205">
        <v>40.97</v>
      </c>
      <c r="Q59" s="205">
        <v>0</v>
      </c>
      <c r="R59" s="205">
        <v>13.01</v>
      </c>
      <c r="S59" s="205">
        <v>8.1</v>
      </c>
      <c r="T59" s="205">
        <v>0</v>
      </c>
      <c r="U59" s="205">
        <v>51.67</v>
      </c>
      <c r="V59" s="205">
        <v>3.58</v>
      </c>
      <c r="W59" s="205">
        <v>13.74</v>
      </c>
      <c r="X59" s="205">
        <v>43.68</v>
      </c>
      <c r="Y59" s="205">
        <v>0</v>
      </c>
      <c r="Z59" s="205">
        <v>74.989999999999995</v>
      </c>
      <c r="AA59" s="205">
        <v>26.71</v>
      </c>
      <c r="AB59" s="205">
        <v>0</v>
      </c>
      <c r="AC59" s="205">
        <v>12</v>
      </c>
      <c r="AD59" s="205">
        <v>0</v>
      </c>
      <c r="AE59" s="205">
        <v>0</v>
      </c>
      <c r="AF59" s="205">
        <v>0</v>
      </c>
      <c r="AG59" s="205">
        <v>-0.1</v>
      </c>
      <c r="AH59" s="205">
        <v>0</v>
      </c>
      <c r="AI59" s="205">
        <v>0</v>
      </c>
      <c r="AJ59" s="205">
        <v>0</v>
      </c>
      <c r="AK59" s="205">
        <v>69.599999999999994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19.2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2.95</v>
      </c>
      <c r="L60" s="205">
        <v>0</v>
      </c>
      <c r="M60" s="205">
        <v>27.24</v>
      </c>
      <c r="N60" s="205">
        <v>34.99</v>
      </c>
      <c r="O60" s="205">
        <v>0</v>
      </c>
      <c r="P60" s="205">
        <v>40.97</v>
      </c>
      <c r="Q60" s="205">
        <v>0</v>
      </c>
      <c r="R60" s="205">
        <v>13.01</v>
      </c>
      <c r="S60" s="205">
        <v>8.1</v>
      </c>
      <c r="T60" s="205">
        <v>0</v>
      </c>
      <c r="U60" s="205">
        <v>51.67</v>
      </c>
      <c r="V60" s="205">
        <v>3.58</v>
      </c>
      <c r="W60" s="205">
        <v>13.74</v>
      </c>
      <c r="X60" s="205">
        <v>43.68</v>
      </c>
      <c r="Y60" s="205">
        <v>0</v>
      </c>
      <c r="Z60" s="205">
        <v>74.989999999999995</v>
      </c>
      <c r="AA60" s="205">
        <v>26.71</v>
      </c>
      <c r="AB60" s="205">
        <v>0</v>
      </c>
      <c r="AC60" s="205">
        <v>12</v>
      </c>
      <c r="AD60" s="205">
        <v>0</v>
      </c>
      <c r="AE60" s="205">
        <v>0</v>
      </c>
      <c r="AF60" s="205">
        <v>0</v>
      </c>
      <c r="AG60" s="205">
        <v>-0.1</v>
      </c>
      <c r="AH60" s="205">
        <v>0</v>
      </c>
      <c r="AI60" s="205">
        <v>0</v>
      </c>
      <c r="AJ60" s="205">
        <v>0</v>
      </c>
      <c r="AK60" s="205">
        <v>69.599999999999994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19.2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2.95</v>
      </c>
      <c r="L61" s="205">
        <v>0</v>
      </c>
      <c r="M61" s="205">
        <v>27.24</v>
      </c>
      <c r="N61" s="205">
        <v>34.99</v>
      </c>
      <c r="O61" s="205">
        <v>0</v>
      </c>
      <c r="P61" s="205">
        <v>40.97</v>
      </c>
      <c r="Q61" s="205">
        <v>0</v>
      </c>
      <c r="R61" s="205">
        <v>13.01</v>
      </c>
      <c r="S61" s="205">
        <v>8.1</v>
      </c>
      <c r="T61" s="205">
        <v>0</v>
      </c>
      <c r="U61" s="205">
        <v>51.67</v>
      </c>
      <c r="V61" s="205">
        <v>3.58</v>
      </c>
      <c r="W61" s="205">
        <v>13.34</v>
      </c>
      <c r="X61" s="205">
        <v>43.68</v>
      </c>
      <c r="Y61" s="205">
        <v>0</v>
      </c>
      <c r="Z61" s="205">
        <v>74.989999999999995</v>
      </c>
      <c r="AA61" s="205">
        <v>26.71</v>
      </c>
      <c r="AB61" s="205">
        <v>0</v>
      </c>
      <c r="AC61" s="205">
        <v>12</v>
      </c>
      <c r="AD61" s="205">
        <v>0</v>
      </c>
      <c r="AE61" s="205">
        <v>0</v>
      </c>
      <c r="AF61" s="205">
        <v>0</v>
      </c>
      <c r="AG61" s="205">
        <v>-0.1</v>
      </c>
      <c r="AH61" s="205">
        <v>0</v>
      </c>
      <c r="AI61" s="205">
        <v>0</v>
      </c>
      <c r="AJ61" s="205">
        <v>0</v>
      </c>
      <c r="AK61" s="205">
        <v>69.599999999999994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19.2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2.95</v>
      </c>
      <c r="L62" s="205">
        <v>0</v>
      </c>
      <c r="M62" s="205">
        <v>27.24</v>
      </c>
      <c r="N62" s="205">
        <v>34.99</v>
      </c>
      <c r="O62" s="205">
        <v>0</v>
      </c>
      <c r="P62" s="205">
        <v>40.97</v>
      </c>
      <c r="Q62" s="205">
        <v>0</v>
      </c>
      <c r="R62" s="205">
        <v>13.01</v>
      </c>
      <c r="S62" s="205">
        <v>8.1</v>
      </c>
      <c r="T62" s="205">
        <v>0</v>
      </c>
      <c r="U62" s="205">
        <v>51.67</v>
      </c>
      <c r="V62" s="205">
        <v>3.58</v>
      </c>
      <c r="W62" s="205">
        <v>13.34</v>
      </c>
      <c r="X62" s="205">
        <v>41.23</v>
      </c>
      <c r="Y62" s="205">
        <v>0</v>
      </c>
      <c r="Z62" s="205">
        <v>74.989999999999995</v>
      </c>
      <c r="AA62" s="205">
        <v>26.71</v>
      </c>
      <c r="AB62" s="205">
        <v>0</v>
      </c>
      <c r="AC62" s="205">
        <v>12</v>
      </c>
      <c r="AD62" s="205">
        <v>0</v>
      </c>
      <c r="AE62" s="205">
        <v>0</v>
      </c>
      <c r="AF62" s="205">
        <v>0</v>
      </c>
      <c r="AG62" s="205">
        <v>-0.1</v>
      </c>
      <c r="AH62" s="205">
        <v>0</v>
      </c>
      <c r="AI62" s="205">
        <v>0</v>
      </c>
      <c r="AJ62" s="205">
        <v>0</v>
      </c>
      <c r="AK62" s="205">
        <v>69.599999999999994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19.2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2.95</v>
      </c>
      <c r="L63" s="205">
        <v>0</v>
      </c>
      <c r="M63" s="205">
        <v>27.24</v>
      </c>
      <c r="N63" s="205">
        <v>34.99</v>
      </c>
      <c r="O63" s="205">
        <v>0</v>
      </c>
      <c r="P63" s="205">
        <v>40.97</v>
      </c>
      <c r="Q63" s="205">
        <v>0</v>
      </c>
      <c r="R63" s="205">
        <v>13.01</v>
      </c>
      <c r="S63" s="205">
        <v>8.1</v>
      </c>
      <c r="T63" s="205">
        <v>0</v>
      </c>
      <c r="U63" s="205">
        <v>51.67</v>
      </c>
      <c r="V63" s="205">
        <v>3.55</v>
      </c>
      <c r="W63" s="205">
        <v>13.05</v>
      </c>
      <c r="X63" s="205">
        <v>34.840000000000003</v>
      </c>
      <c r="Y63" s="205">
        <v>0</v>
      </c>
      <c r="Z63" s="205">
        <v>74.989999999999995</v>
      </c>
      <c r="AA63" s="205">
        <v>26.71</v>
      </c>
      <c r="AB63" s="205">
        <v>0</v>
      </c>
      <c r="AC63" s="205">
        <v>12</v>
      </c>
      <c r="AD63" s="205">
        <v>0</v>
      </c>
      <c r="AE63" s="205">
        <v>0</v>
      </c>
      <c r="AF63" s="205">
        <v>0</v>
      </c>
      <c r="AG63" s="205">
        <v>-0.1</v>
      </c>
      <c r="AH63" s="205">
        <v>0</v>
      </c>
      <c r="AI63" s="205">
        <v>0</v>
      </c>
      <c r="AJ63" s="205">
        <v>0</v>
      </c>
      <c r="AK63" s="205">
        <v>69.599999999999994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19.2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2.95</v>
      </c>
      <c r="L64" s="205">
        <v>0</v>
      </c>
      <c r="M64" s="205">
        <v>27.24</v>
      </c>
      <c r="N64" s="205">
        <v>34.99</v>
      </c>
      <c r="O64" s="205">
        <v>0</v>
      </c>
      <c r="P64" s="205">
        <v>40.97</v>
      </c>
      <c r="Q64" s="205">
        <v>0</v>
      </c>
      <c r="R64" s="205">
        <v>12.57</v>
      </c>
      <c r="S64" s="205">
        <v>7.84</v>
      </c>
      <c r="T64" s="205">
        <v>0</v>
      </c>
      <c r="U64" s="205">
        <v>51.67</v>
      </c>
      <c r="V64" s="205">
        <v>3.62</v>
      </c>
      <c r="W64" s="205">
        <v>13.54</v>
      </c>
      <c r="X64" s="205">
        <v>34.840000000000003</v>
      </c>
      <c r="Y64" s="205">
        <v>0</v>
      </c>
      <c r="Z64" s="205">
        <v>74.989999999999995</v>
      </c>
      <c r="AA64" s="205">
        <v>26.71</v>
      </c>
      <c r="AB64" s="205">
        <v>0</v>
      </c>
      <c r="AC64" s="205">
        <v>12</v>
      </c>
      <c r="AD64" s="205">
        <v>0</v>
      </c>
      <c r="AE64" s="205">
        <v>0</v>
      </c>
      <c r="AF64" s="205">
        <v>0</v>
      </c>
      <c r="AG64" s="205">
        <v>-0.1</v>
      </c>
      <c r="AH64" s="205">
        <v>0</v>
      </c>
      <c r="AI64" s="205">
        <v>0</v>
      </c>
      <c r="AJ64" s="205">
        <v>0</v>
      </c>
      <c r="AK64" s="205">
        <v>69.599999999999994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19.2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2.95</v>
      </c>
      <c r="L65" s="205">
        <v>0</v>
      </c>
      <c r="M65" s="205">
        <v>27.24</v>
      </c>
      <c r="N65" s="205">
        <v>34.99</v>
      </c>
      <c r="O65" s="205">
        <v>0</v>
      </c>
      <c r="P65" s="205">
        <v>40.97</v>
      </c>
      <c r="Q65" s="205">
        <v>0</v>
      </c>
      <c r="R65" s="205">
        <v>12.56</v>
      </c>
      <c r="S65" s="205">
        <v>7.82</v>
      </c>
      <c r="T65" s="205">
        <v>0</v>
      </c>
      <c r="U65" s="205">
        <v>51.67</v>
      </c>
      <c r="V65" s="205">
        <v>3.15</v>
      </c>
      <c r="W65" s="205">
        <v>9.42</v>
      </c>
      <c r="X65" s="205">
        <v>33.35</v>
      </c>
      <c r="Y65" s="205">
        <v>0</v>
      </c>
      <c r="Z65" s="205">
        <v>74.989999999999995</v>
      </c>
      <c r="AA65" s="205">
        <v>26.71</v>
      </c>
      <c r="AB65" s="205">
        <v>0</v>
      </c>
      <c r="AC65" s="205">
        <v>12</v>
      </c>
      <c r="AD65" s="205">
        <v>0</v>
      </c>
      <c r="AE65" s="205">
        <v>0</v>
      </c>
      <c r="AF65" s="205">
        <v>0</v>
      </c>
      <c r="AG65" s="205">
        <v>-0.1</v>
      </c>
      <c r="AH65" s="205">
        <v>0</v>
      </c>
      <c r="AI65" s="205">
        <v>0</v>
      </c>
      <c r="AJ65" s="205">
        <v>0</v>
      </c>
      <c r="AK65" s="205">
        <v>69.599999999999994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19.2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2.95</v>
      </c>
      <c r="L66" s="205">
        <v>0</v>
      </c>
      <c r="M66" s="205">
        <v>27.24</v>
      </c>
      <c r="N66" s="205">
        <v>34.99</v>
      </c>
      <c r="O66" s="205">
        <v>0</v>
      </c>
      <c r="P66" s="205">
        <v>40.97</v>
      </c>
      <c r="Q66" s="205">
        <v>0</v>
      </c>
      <c r="R66" s="205">
        <v>12.56</v>
      </c>
      <c r="S66" s="205">
        <v>7.82</v>
      </c>
      <c r="T66" s="205">
        <v>0</v>
      </c>
      <c r="U66" s="205">
        <v>51.67</v>
      </c>
      <c r="V66" s="205">
        <v>3.15</v>
      </c>
      <c r="W66" s="205">
        <v>9.42</v>
      </c>
      <c r="X66" s="205">
        <v>33.35</v>
      </c>
      <c r="Y66" s="205">
        <v>0</v>
      </c>
      <c r="Z66" s="205">
        <v>74.989999999999995</v>
      </c>
      <c r="AA66" s="205">
        <v>26.71</v>
      </c>
      <c r="AB66" s="205">
        <v>0</v>
      </c>
      <c r="AC66" s="205">
        <v>12</v>
      </c>
      <c r="AD66" s="205">
        <v>0</v>
      </c>
      <c r="AE66" s="205">
        <v>0</v>
      </c>
      <c r="AF66" s="205">
        <v>0</v>
      </c>
      <c r="AG66" s="205">
        <v>-0.1</v>
      </c>
      <c r="AH66" s="205">
        <v>0</v>
      </c>
      <c r="AI66" s="205">
        <v>0</v>
      </c>
      <c r="AJ66" s="205">
        <v>0</v>
      </c>
      <c r="AK66" s="205">
        <v>69.599999999999994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19.2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2.95</v>
      </c>
      <c r="L67" s="205">
        <v>0</v>
      </c>
      <c r="M67" s="205">
        <v>27.24</v>
      </c>
      <c r="N67" s="205">
        <v>34.99</v>
      </c>
      <c r="O67" s="205">
        <v>0</v>
      </c>
      <c r="P67" s="205">
        <v>40.97</v>
      </c>
      <c r="Q67" s="205">
        <v>0</v>
      </c>
      <c r="R67" s="205">
        <v>12.56</v>
      </c>
      <c r="S67" s="205">
        <v>7.82</v>
      </c>
      <c r="T67" s="205">
        <v>0</v>
      </c>
      <c r="U67" s="205">
        <v>51.67</v>
      </c>
      <c r="V67" s="205">
        <v>3.08</v>
      </c>
      <c r="W67" s="205">
        <v>8.92</v>
      </c>
      <c r="X67" s="205">
        <v>33.35</v>
      </c>
      <c r="Y67" s="205">
        <v>0</v>
      </c>
      <c r="Z67" s="205">
        <v>74.989999999999995</v>
      </c>
      <c r="AA67" s="205">
        <v>26.71</v>
      </c>
      <c r="AB67" s="205">
        <v>0</v>
      </c>
      <c r="AC67" s="205">
        <v>12</v>
      </c>
      <c r="AD67" s="205">
        <v>0</v>
      </c>
      <c r="AE67" s="205">
        <v>0</v>
      </c>
      <c r="AF67" s="205">
        <v>0</v>
      </c>
      <c r="AG67" s="205">
        <v>-0.1</v>
      </c>
      <c r="AH67" s="205">
        <v>0</v>
      </c>
      <c r="AI67" s="205">
        <v>0</v>
      </c>
      <c r="AJ67" s="205">
        <v>0</v>
      </c>
      <c r="AK67" s="205">
        <v>69.599999999999994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19.2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2.95</v>
      </c>
      <c r="L68" s="205">
        <v>0</v>
      </c>
      <c r="M68" s="205">
        <v>27.24</v>
      </c>
      <c r="N68" s="205">
        <v>34.99</v>
      </c>
      <c r="O68" s="205">
        <v>0</v>
      </c>
      <c r="P68" s="205">
        <v>40.97</v>
      </c>
      <c r="Q68" s="205">
        <v>0</v>
      </c>
      <c r="R68" s="205">
        <v>12.56</v>
      </c>
      <c r="S68" s="205">
        <v>7.82</v>
      </c>
      <c r="T68" s="205">
        <v>0</v>
      </c>
      <c r="U68" s="205">
        <v>51.67</v>
      </c>
      <c r="V68" s="205">
        <v>3.08</v>
      </c>
      <c r="W68" s="205">
        <v>8.73</v>
      </c>
      <c r="X68" s="205">
        <v>32.44</v>
      </c>
      <c r="Y68" s="205">
        <v>0</v>
      </c>
      <c r="Z68" s="205">
        <v>74.989999999999995</v>
      </c>
      <c r="AA68" s="205">
        <v>26.71</v>
      </c>
      <c r="AB68" s="205">
        <v>0</v>
      </c>
      <c r="AC68" s="205">
        <v>12</v>
      </c>
      <c r="AD68" s="205">
        <v>0</v>
      </c>
      <c r="AE68" s="205">
        <v>0</v>
      </c>
      <c r="AF68" s="205">
        <v>0</v>
      </c>
      <c r="AG68" s="205">
        <v>-0.1</v>
      </c>
      <c r="AH68" s="205">
        <v>0</v>
      </c>
      <c r="AI68" s="205">
        <v>0</v>
      </c>
      <c r="AJ68" s="205">
        <v>0</v>
      </c>
      <c r="AK68" s="205">
        <v>69.599999999999994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19.2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10.29</v>
      </c>
      <c r="H69" s="205">
        <v>0</v>
      </c>
      <c r="I69" s="205">
        <v>0</v>
      </c>
      <c r="J69" s="205">
        <v>0</v>
      </c>
      <c r="K69" s="205">
        <v>2.95</v>
      </c>
      <c r="L69" s="205">
        <v>0</v>
      </c>
      <c r="M69" s="205">
        <v>27.24</v>
      </c>
      <c r="N69" s="205">
        <v>34.99</v>
      </c>
      <c r="O69" s="205">
        <v>0</v>
      </c>
      <c r="P69" s="205">
        <v>40.97</v>
      </c>
      <c r="Q69" s="205">
        <v>0</v>
      </c>
      <c r="R69" s="205">
        <v>12.56</v>
      </c>
      <c r="S69" s="205">
        <v>7.82</v>
      </c>
      <c r="T69" s="205">
        <v>0</v>
      </c>
      <c r="U69" s="205">
        <v>51.67</v>
      </c>
      <c r="V69" s="205">
        <v>3.08</v>
      </c>
      <c r="W69" s="205">
        <v>8.73</v>
      </c>
      <c r="X69" s="205">
        <v>22.74</v>
      </c>
      <c r="Y69" s="205">
        <v>0</v>
      </c>
      <c r="Z69" s="205">
        <v>74.989999999999995</v>
      </c>
      <c r="AA69" s="205">
        <v>26.71</v>
      </c>
      <c r="AB69" s="205">
        <v>0</v>
      </c>
      <c r="AC69" s="205">
        <v>12</v>
      </c>
      <c r="AD69" s="205">
        <v>0</v>
      </c>
      <c r="AE69" s="205">
        <v>0</v>
      </c>
      <c r="AF69" s="205">
        <v>0</v>
      </c>
      <c r="AG69" s="205">
        <v>-0.1</v>
      </c>
      <c r="AH69" s="205">
        <v>0</v>
      </c>
      <c r="AI69" s="205">
        <v>0</v>
      </c>
      <c r="AJ69" s="205">
        <v>0</v>
      </c>
      <c r="AK69" s="205">
        <v>69.599999999999994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19.2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10.29</v>
      </c>
      <c r="H70" s="205">
        <v>0</v>
      </c>
      <c r="I70" s="205">
        <v>0</v>
      </c>
      <c r="J70" s="205">
        <v>0</v>
      </c>
      <c r="K70" s="205">
        <v>2.95</v>
      </c>
      <c r="L70" s="205">
        <v>0</v>
      </c>
      <c r="M70" s="205">
        <v>27.24</v>
      </c>
      <c r="N70" s="205">
        <v>34.99</v>
      </c>
      <c r="O70" s="205">
        <v>0</v>
      </c>
      <c r="P70" s="205">
        <v>40.97</v>
      </c>
      <c r="Q70" s="205">
        <v>0</v>
      </c>
      <c r="R70" s="205">
        <v>12.56</v>
      </c>
      <c r="S70" s="205">
        <v>7.82</v>
      </c>
      <c r="T70" s="205">
        <v>0</v>
      </c>
      <c r="U70" s="205">
        <v>51.67</v>
      </c>
      <c r="V70" s="205">
        <v>2.97</v>
      </c>
      <c r="W70" s="205">
        <v>6.87</v>
      </c>
      <c r="X70" s="205">
        <v>22.74</v>
      </c>
      <c r="Y70" s="205">
        <v>0</v>
      </c>
      <c r="Z70" s="205">
        <v>74.989999999999995</v>
      </c>
      <c r="AA70" s="205">
        <v>26.71</v>
      </c>
      <c r="AB70" s="205">
        <v>0</v>
      </c>
      <c r="AC70" s="205">
        <v>12</v>
      </c>
      <c r="AD70" s="205">
        <v>0</v>
      </c>
      <c r="AE70" s="205">
        <v>0</v>
      </c>
      <c r="AF70" s="205">
        <v>0</v>
      </c>
      <c r="AG70" s="205">
        <v>-0.1</v>
      </c>
      <c r="AH70" s="205">
        <v>0</v>
      </c>
      <c r="AI70" s="205">
        <v>0</v>
      </c>
      <c r="AJ70" s="205">
        <v>0</v>
      </c>
      <c r="AK70" s="205">
        <v>69.599999999999994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17.37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10.29</v>
      </c>
      <c r="H71" s="205">
        <v>0</v>
      </c>
      <c r="I71" s="205">
        <v>0</v>
      </c>
      <c r="J71" s="205">
        <v>0</v>
      </c>
      <c r="K71" s="205">
        <v>2.95</v>
      </c>
      <c r="L71" s="205">
        <v>0</v>
      </c>
      <c r="M71" s="205">
        <v>27.24</v>
      </c>
      <c r="N71" s="205">
        <v>34.99</v>
      </c>
      <c r="O71" s="205">
        <v>0</v>
      </c>
      <c r="P71" s="205">
        <v>40.97</v>
      </c>
      <c r="Q71" s="205">
        <v>0</v>
      </c>
      <c r="R71" s="205">
        <v>12.56</v>
      </c>
      <c r="S71" s="205">
        <v>7.82</v>
      </c>
      <c r="T71" s="205">
        <v>0</v>
      </c>
      <c r="U71" s="205">
        <v>51.67</v>
      </c>
      <c r="V71" s="205">
        <v>2.97</v>
      </c>
      <c r="W71" s="205">
        <v>6.87</v>
      </c>
      <c r="X71" s="205">
        <v>20.21</v>
      </c>
      <c r="Y71" s="205">
        <v>0</v>
      </c>
      <c r="Z71" s="205">
        <v>74.989999999999995</v>
      </c>
      <c r="AA71" s="205">
        <v>26.71</v>
      </c>
      <c r="AB71" s="205">
        <v>0</v>
      </c>
      <c r="AC71" s="205">
        <v>12</v>
      </c>
      <c r="AD71" s="205">
        <v>0</v>
      </c>
      <c r="AE71" s="205">
        <v>0</v>
      </c>
      <c r="AF71" s="205">
        <v>0</v>
      </c>
      <c r="AG71" s="205">
        <v>-0.1</v>
      </c>
      <c r="AH71" s="205">
        <v>0</v>
      </c>
      <c r="AI71" s="205">
        <v>0</v>
      </c>
      <c r="AJ71" s="205">
        <v>0</v>
      </c>
      <c r="AK71" s="205">
        <v>69.599999999999994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14.06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8.6199999999999992</v>
      </c>
      <c r="H72" s="205">
        <v>0</v>
      </c>
      <c r="I72" s="205">
        <v>0</v>
      </c>
      <c r="J72" s="205">
        <v>0</v>
      </c>
      <c r="K72" s="205">
        <v>2.95</v>
      </c>
      <c r="L72" s="205">
        <v>0</v>
      </c>
      <c r="M72" s="205">
        <v>27.24</v>
      </c>
      <c r="N72" s="205">
        <v>34.99</v>
      </c>
      <c r="O72" s="205">
        <v>0</v>
      </c>
      <c r="P72" s="205">
        <v>40.97</v>
      </c>
      <c r="Q72" s="205">
        <v>0</v>
      </c>
      <c r="R72" s="205">
        <v>12.56</v>
      </c>
      <c r="S72" s="205">
        <v>7.82</v>
      </c>
      <c r="T72" s="205">
        <v>0</v>
      </c>
      <c r="U72" s="205">
        <v>51.67</v>
      </c>
      <c r="V72" s="205">
        <v>2.97</v>
      </c>
      <c r="W72" s="205">
        <v>6.87</v>
      </c>
      <c r="X72" s="205">
        <v>20.21</v>
      </c>
      <c r="Y72" s="205">
        <v>0</v>
      </c>
      <c r="Z72" s="205">
        <v>74.989999999999995</v>
      </c>
      <c r="AA72" s="205">
        <v>26.71</v>
      </c>
      <c r="AB72" s="205">
        <v>0</v>
      </c>
      <c r="AC72" s="205">
        <v>12</v>
      </c>
      <c r="AD72" s="205">
        <v>0</v>
      </c>
      <c r="AE72" s="205">
        <v>0</v>
      </c>
      <c r="AF72" s="205">
        <v>0</v>
      </c>
      <c r="AG72" s="205">
        <v>-0.1</v>
      </c>
      <c r="AH72" s="205">
        <v>0</v>
      </c>
      <c r="AI72" s="205">
        <v>0</v>
      </c>
      <c r="AJ72" s="205">
        <v>0</v>
      </c>
      <c r="AK72" s="205">
        <v>69.599999999999994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11.25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2.95</v>
      </c>
      <c r="L73" s="205">
        <v>0</v>
      </c>
      <c r="M73" s="205">
        <v>27.24</v>
      </c>
      <c r="N73" s="205">
        <v>34.99</v>
      </c>
      <c r="O73" s="205">
        <v>0</v>
      </c>
      <c r="P73" s="205">
        <v>40.97</v>
      </c>
      <c r="Q73" s="205">
        <v>0</v>
      </c>
      <c r="R73" s="205">
        <v>12.15</v>
      </c>
      <c r="S73" s="205">
        <v>7.62</v>
      </c>
      <c r="T73" s="205">
        <v>0</v>
      </c>
      <c r="U73" s="205">
        <v>51.67</v>
      </c>
      <c r="V73" s="205">
        <v>1.97</v>
      </c>
      <c r="W73" s="205">
        <v>6.87</v>
      </c>
      <c r="X73" s="205">
        <v>20.21</v>
      </c>
      <c r="Y73" s="205">
        <v>0</v>
      </c>
      <c r="Z73" s="205">
        <v>74.989999999999995</v>
      </c>
      <c r="AA73" s="205">
        <v>26.71</v>
      </c>
      <c r="AB73" s="205">
        <v>0</v>
      </c>
      <c r="AC73" s="205">
        <v>12</v>
      </c>
      <c r="AD73" s="205">
        <v>0</v>
      </c>
      <c r="AE73" s="205">
        <v>0</v>
      </c>
      <c r="AF73" s="205">
        <v>0</v>
      </c>
      <c r="AG73" s="205">
        <v>-0.1</v>
      </c>
      <c r="AH73" s="205">
        <v>0</v>
      </c>
      <c r="AI73" s="205">
        <v>0</v>
      </c>
      <c r="AJ73" s="205">
        <v>0</v>
      </c>
      <c r="AK73" s="205">
        <v>69.599999999999994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7.81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2.95</v>
      </c>
      <c r="L74" s="205">
        <v>0</v>
      </c>
      <c r="M74" s="205">
        <v>27.24</v>
      </c>
      <c r="N74" s="205">
        <v>34.99</v>
      </c>
      <c r="O74" s="205">
        <v>0</v>
      </c>
      <c r="P74" s="205">
        <v>40.97</v>
      </c>
      <c r="Q74" s="205">
        <v>0</v>
      </c>
      <c r="R74" s="205">
        <v>12.56</v>
      </c>
      <c r="S74" s="205">
        <v>7.82</v>
      </c>
      <c r="T74" s="205">
        <v>0</v>
      </c>
      <c r="U74" s="205">
        <v>51.67</v>
      </c>
      <c r="V74" s="205">
        <v>1.97</v>
      </c>
      <c r="W74" s="205">
        <v>6.87</v>
      </c>
      <c r="X74" s="205">
        <v>20.21</v>
      </c>
      <c r="Y74" s="205">
        <v>0</v>
      </c>
      <c r="Z74" s="205">
        <v>74.989999999999995</v>
      </c>
      <c r="AA74" s="205">
        <v>26.71</v>
      </c>
      <c r="AB74" s="205">
        <v>0</v>
      </c>
      <c r="AC74" s="205">
        <v>12</v>
      </c>
      <c r="AD74" s="205">
        <v>0</v>
      </c>
      <c r="AE74" s="205">
        <v>0</v>
      </c>
      <c r="AF74" s="205">
        <v>0</v>
      </c>
      <c r="AG74" s="205">
        <v>-0.1</v>
      </c>
      <c r="AH74" s="205">
        <v>0</v>
      </c>
      <c r="AI74" s="205">
        <v>0</v>
      </c>
      <c r="AJ74" s="205">
        <v>0</v>
      </c>
      <c r="AK74" s="205">
        <v>69.599999999999994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5.4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2.95</v>
      </c>
      <c r="L75" s="205">
        <v>0</v>
      </c>
      <c r="M75" s="205">
        <v>27.24</v>
      </c>
      <c r="N75" s="205">
        <v>34.99</v>
      </c>
      <c r="O75" s="205">
        <v>0</v>
      </c>
      <c r="P75" s="205">
        <v>40.97</v>
      </c>
      <c r="Q75" s="205">
        <v>0</v>
      </c>
      <c r="R75" s="205">
        <v>12.56</v>
      </c>
      <c r="S75" s="205">
        <v>7.82</v>
      </c>
      <c r="T75" s="205">
        <v>0</v>
      </c>
      <c r="U75" s="205">
        <v>51.67</v>
      </c>
      <c r="V75" s="205">
        <v>1.97</v>
      </c>
      <c r="W75" s="205">
        <v>6.87</v>
      </c>
      <c r="X75" s="205">
        <v>20.21</v>
      </c>
      <c r="Y75" s="205">
        <v>0</v>
      </c>
      <c r="Z75" s="205">
        <v>74.989999999999995</v>
      </c>
      <c r="AA75" s="205">
        <v>26.71</v>
      </c>
      <c r="AB75" s="205">
        <v>0</v>
      </c>
      <c r="AC75" s="205">
        <v>12</v>
      </c>
      <c r="AD75" s="205">
        <v>0</v>
      </c>
      <c r="AE75" s="205">
        <v>0</v>
      </c>
      <c r="AF75" s="205">
        <v>0</v>
      </c>
      <c r="AG75" s="205">
        <v>-0.1</v>
      </c>
      <c r="AH75" s="205">
        <v>0</v>
      </c>
      <c r="AI75" s="205">
        <v>0</v>
      </c>
      <c r="AJ75" s="205">
        <v>0</v>
      </c>
      <c r="AK75" s="205">
        <v>69.599999999999994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2.95</v>
      </c>
      <c r="L76" s="205">
        <v>0</v>
      </c>
      <c r="M76" s="205">
        <v>27.24</v>
      </c>
      <c r="N76" s="205">
        <v>34.99</v>
      </c>
      <c r="O76" s="205">
        <v>0</v>
      </c>
      <c r="P76" s="205">
        <v>40.97</v>
      </c>
      <c r="Q76" s="205">
        <v>0</v>
      </c>
      <c r="R76" s="205">
        <v>12.56</v>
      </c>
      <c r="S76" s="205">
        <v>7.82</v>
      </c>
      <c r="T76" s="205">
        <v>0</v>
      </c>
      <c r="U76" s="205">
        <v>51.67</v>
      </c>
      <c r="V76" s="205">
        <v>1.97</v>
      </c>
      <c r="W76" s="205">
        <v>6.87</v>
      </c>
      <c r="X76" s="205">
        <v>20.21</v>
      </c>
      <c r="Y76" s="205">
        <v>0</v>
      </c>
      <c r="Z76" s="205">
        <v>74.989999999999995</v>
      </c>
      <c r="AA76" s="205">
        <v>26.71</v>
      </c>
      <c r="AB76" s="205">
        <v>0</v>
      </c>
      <c r="AC76" s="205">
        <v>12</v>
      </c>
      <c r="AD76" s="205">
        <v>0</v>
      </c>
      <c r="AE76" s="205">
        <v>0</v>
      </c>
      <c r="AF76" s="205">
        <v>0</v>
      </c>
      <c r="AG76" s="205">
        <v>-0.1</v>
      </c>
      <c r="AH76" s="205">
        <v>0</v>
      </c>
      <c r="AI76" s="205">
        <v>0</v>
      </c>
      <c r="AJ76" s="205">
        <v>0</v>
      </c>
      <c r="AK76" s="205">
        <v>69.599999999999994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2.95</v>
      </c>
      <c r="L77" s="205">
        <v>0</v>
      </c>
      <c r="M77" s="205">
        <v>27.24</v>
      </c>
      <c r="N77" s="205">
        <v>34.99</v>
      </c>
      <c r="O77" s="205">
        <v>0</v>
      </c>
      <c r="P77" s="205">
        <v>40.97</v>
      </c>
      <c r="Q77" s="205">
        <v>0</v>
      </c>
      <c r="R77" s="205">
        <v>12.56</v>
      </c>
      <c r="S77" s="205">
        <v>7.82</v>
      </c>
      <c r="T77" s="205">
        <v>0</v>
      </c>
      <c r="U77" s="205">
        <v>51.67</v>
      </c>
      <c r="V77" s="205">
        <v>1.97</v>
      </c>
      <c r="W77" s="205">
        <v>6.87</v>
      </c>
      <c r="X77" s="205">
        <v>20.21</v>
      </c>
      <c r="Y77" s="205">
        <v>0</v>
      </c>
      <c r="Z77" s="205">
        <v>74.989999999999995</v>
      </c>
      <c r="AA77" s="205">
        <v>26.71</v>
      </c>
      <c r="AB77" s="205">
        <v>0</v>
      </c>
      <c r="AC77" s="205">
        <v>12</v>
      </c>
      <c r="AD77" s="205">
        <v>0</v>
      </c>
      <c r="AE77" s="205">
        <v>0</v>
      </c>
      <c r="AF77" s="205">
        <v>0</v>
      </c>
      <c r="AG77" s="205">
        <v>-0.1</v>
      </c>
      <c r="AH77" s="205">
        <v>0</v>
      </c>
      <c r="AI77" s="205">
        <v>0</v>
      </c>
      <c r="AJ77" s="205">
        <v>0</v>
      </c>
      <c r="AK77" s="205">
        <v>69.599999999999994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2.95</v>
      </c>
      <c r="L78" s="205">
        <v>0</v>
      </c>
      <c r="M78" s="205">
        <v>27.24</v>
      </c>
      <c r="N78" s="205">
        <v>34.99</v>
      </c>
      <c r="O78" s="205">
        <v>0</v>
      </c>
      <c r="P78" s="205">
        <v>40.97</v>
      </c>
      <c r="Q78" s="205">
        <v>0</v>
      </c>
      <c r="R78" s="205">
        <v>12.56</v>
      </c>
      <c r="S78" s="205">
        <v>7.82</v>
      </c>
      <c r="T78" s="205">
        <v>0</v>
      </c>
      <c r="U78" s="205">
        <v>51.67</v>
      </c>
      <c r="V78" s="205">
        <v>1.97</v>
      </c>
      <c r="W78" s="205">
        <v>6.87</v>
      </c>
      <c r="X78" s="205">
        <v>20.21</v>
      </c>
      <c r="Y78" s="205">
        <v>0</v>
      </c>
      <c r="Z78" s="205">
        <v>74.989999999999995</v>
      </c>
      <c r="AA78" s="205">
        <v>26.71</v>
      </c>
      <c r="AB78" s="205">
        <v>0</v>
      </c>
      <c r="AC78" s="205">
        <v>12</v>
      </c>
      <c r="AD78" s="205">
        <v>0</v>
      </c>
      <c r="AE78" s="205">
        <v>0</v>
      </c>
      <c r="AF78" s="205">
        <v>0</v>
      </c>
      <c r="AG78" s="205">
        <v>-0.1</v>
      </c>
      <c r="AH78" s="205">
        <v>0</v>
      </c>
      <c r="AI78" s="205">
        <v>0</v>
      </c>
      <c r="AJ78" s="205">
        <v>0</v>
      </c>
      <c r="AK78" s="205">
        <v>69.599999999999994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2.95</v>
      </c>
      <c r="L79" s="205">
        <v>0</v>
      </c>
      <c r="M79" s="205">
        <v>27.24</v>
      </c>
      <c r="N79" s="205">
        <v>34.99</v>
      </c>
      <c r="O79" s="205">
        <v>0</v>
      </c>
      <c r="P79" s="205">
        <v>40.97</v>
      </c>
      <c r="Q79" s="205">
        <v>0</v>
      </c>
      <c r="R79" s="205">
        <v>12.56</v>
      </c>
      <c r="S79" s="205">
        <v>7.82</v>
      </c>
      <c r="T79" s="205">
        <v>0</v>
      </c>
      <c r="U79" s="205">
        <v>51.67</v>
      </c>
      <c r="V79" s="205">
        <v>1.97</v>
      </c>
      <c r="W79" s="205">
        <v>6.87</v>
      </c>
      <c r="X79" s="205">
        <v>20.21</v>
      </c>
      <c r="Y79" s="205">
        <v>0</v>
      </c>
      <c r="Z79" s="205">
        <v>74.989999999999995</v>
      </c>
      <c r="AA79" s="205">
        <v>26.71</v>
      </c>
      <c r="AB79" s="205">
        <v>0</v>
      </c>
      <c r="AC79" s="205">
        <v>12</v>
      </c>
      <c r="AD79" s="205">
        <v>0</v>
      </c>
      <c r="AE79" s="205">
        <v>0</v>
      </c>
      <c r="AF79" s="205">
        <v>0</v>
      </c>
      <c r="AG79" s="205">
        <v>-0.1</v>
      </c>
      <c r="AH79" s="205">
        <v>0</v>
      </c>
      <c r="AI79" s="205">
        <v>0</v>
      </c>
      <c r="AJ79" s="205">
        <v>0</v>
      </c>
      <c r="AK79" s="205">
        <v>69.599999999999994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2.95</v>
      </c>
      <c r="L80" s="205">
        <v>0</v>
      </c>
      <c r="M80" s="205">
        <v>27.24</v>
      </c>
      <c r="N80" s="205">
        <v>34.99</v>
      </c>
      <c r="O80" s="205">
        <v>0</v>
      </c>
      <c r="P80" s="205">
        <v>40.97</v>
      </c>
      <c r="Q80" s="205">
        <v>0</v>
      </c>
      <c r="R80" s="205">
        <v>12.56</v>
      </c>
      <c r="S80" s="205">
        <v>7.82</v>
      </c>
      <c r="T80" s="205">
        <v>0</v>
      </c>
      <c r="U80" s="205">
        <v>51.67</v>
      </c>
      <c r="V80" s="205">
        <v>1.97</v>
      </c>
      <c r="W80" s="205">
        <v>6.87</v>
      </c>
      <c r="X80" s="205">
        <v>20.21</v>
      </c>
      <c r="Y80" s="205">
        <v>0</v>
      </c>
      <c r="Z80" s="205">
        <v>74.989999999999995</v>
      </c>
      <c r="AA80" s="205">
        <v>26.71</v>
      </c>
      <c r="AB80" s="205">
        <v>0</v>
      </c>
      <c r="AC80" s="205">
        <v>12</v>
      </c>
      <c r="AD80" s="205">
        <v>0</v>
      </c>
      <c r="AE80" s="205">
        <v>0</v>
      </c>
      <c r="AF80" s="205">
        <v>0</v>
      </c>
      <c r="AG80" s="205">
        <v>-0.1</v>
      </c>
      <c r="AH80" s="205">
        <v>0</v>
      </c>
      <c r="AI80" s="205">
        <v>0</v>
      </c>
      <c r="AJ80" s="205">
        <v>0</v>
      </c>
      <c r="AK80" s="205">
        <v>69.599999999999994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2.95</v>
      </c>
      <c r="L81" s="205">
        <v>0</v>
      </c>
      <c r="M81" s="205">
        <v>27.24</v>
      </c>
      <c r="N81" s="205">
        <v>34.99</v>
      </c>
      <c r="O81" s="205">
        <v>0</v>
      </c>
      <c r="P81" s="205">
        <v>40.97</v>
      </c>
      <c r="Q81" s="205">
        <v>0</v>
      </c>
      <c r="R81" s="205">
        <v>12.56</v>
      </c>
      <c r="S81" s="205">
        <v>7.82</v>
      </c>
      <c r="T81" s="205">
        <v>0</v>
      </c>
      <c r="U81" s="205">
        <v>51.67</v>
      </c>
      <c r="V81" s="205">
        <v>1.97</v>
      </c>
      <c r="W81" s="205">
        <v>6.87</v>
      </c>
      <c r="X81" s="205">
        <v>20.21</v>
      </c>
      <c r="Y81" s="205">
        <v>0</v>
      </c>
      <c r="Z81" s="205">
        <v>74.989999999999995</v>
      </c>
      <c r="AA81" s="205">
        <v>26.71</v>
      </c>
      <c r="AB81" s="205">
        <v>0</v>
      </c>
      <c r="AC81" s="205">
        <v>12</v>
      </c>
      <c r="AD81" s="205">
        <v>0</v>
      </c>
      <c r="AE81" s="205">
        <v>0</v>
      </c>
      <c r="AF81" s="205">
        <v>0</v>
      </c>
      <c r="AG81" s="205">
        <v>-0.1</v>
      </c>
      <c r="AH81" s="205">
        <v>0</v>
      </c>
      <c r="AI81" s="205">
        <v>0</v>
      </c>
      <c r="AJ81" s="205">
        <v>0</v>
      </c>
      <c r="AK81" s="205">
        <v>69.599999999999994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2.95</v>
      </c>
      <c r="L82" s="205">
        <v>0</v>
      </c>
      <c r="M82" s="205">
        <v>27.24</v>
      </c>
      <c r="N82" s="205">
        <v>34.99</v>
      </c>
      <c r="O82" s="205">
        <v>0</v>
      </c>
      <c r="P82" s="205">
        <v>40.97</v>
      </c>
      <c r="Q82" s="205">
        <v>0</v>
      </c>
      <c r="R82" s="205">
        <v>12.56</v>
      </c>
      <c r="S82" s="205">
        <v>7.82</v>
      </c>
      <c r="T82" s="205">
        <v>0</v>
      </c>
      <c r="U82" s="205">
        <v>51.67</v>
      </c>
      <c r="V82" s="205">
        <v>1.97</v>
      </c>
      <c r="W82" s="205">
        <v>6.87</v>
      </c>
      <c r="X82" s="205">
        <v>25.45</v>
      </c>
      <c r="Y82" s="205">
        <v>0</v>
      </c>
      <c r="Z82" s="205">
        <v>74.989999999999995</v>
      </c>
      <c r="AA82" s="205">
        <v>26.71</v>
      </c>
      <c r="AB82" s="205">
        <v>0</v>
      </c>
      <c r="AC82" s="205">
        <v>12</v>
      </c>
      <c r="AD82" s="205">
        <v>0</v>
      </c>
      <c r="AE82" s="205">
        <v>0</v>
      </c>
      <c r="AF82" s="205">
        <v>0</v>
      </c>
      <c r="AG82" s="205">
        <v>-0.1</v>
      </c>
      <c r="AH82" s="205">
        <v>0</v>
      </c>
      <c r="AI82" s="205">
        <v>0</v>
      </c>
      <c r="AJ82" s="205">
        <v>0</v>
      </c>
      <c r="AK82" s="205">
        <v>69.599999999999994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2.95</v>
      </c>
      <c r="L83" s="205">
        <v>0</v>
      </c>
      <c r="M83" s="205">
        <v>27.24</v>
      </c>
      <c r="N83" s="205">
        <v>34.99</v>
      </c>
      <c r="O83" s="205">
        <v>0</v>
      </c>
      <c r="P83" s="205">
        <v>40.97</v>
      </c>
      <c r="Q83" s="205">
        <v>0</v>
      </c>
      <c r="R83" s="205">
        <v>12.56</v>
      </c>
      <c r="S83" s="205">
        <v>7.82</v>
      </c>
      <c r="T83" s="205">
        <v>0</v>
      </c>
      <c r="U83" s="205">
        <v>51.67</v>
      </c>
      <c r="V83" s="205">
        <v>1.97</v>
      </c>
      <c r="W83" s="205">
        <v>6.87</v>
      </c>
      <c r="X83" s="205">
        <v>25.45</v>
      </c>
      <c r="Y83" s="205">
        <v>0</v>
      </c>
      <c r="Z83" s="205">
        <v>74.989999999999995</v>
      </c>
      <c r="AA83" s="205">
        <v>26.71</v>
      </c>
      <c r="AB83" s="205">
        <v>0</v>
      </c>
      <c r="AC83" s="205">
        <v>12</v>
      </c>
      <c r="AD83" s="205">
        <v>0</v>
      </c>
      <c r="AE83" s="205">
        <v>0</v>
      </c>
      <c r="AF83" s="205">
        <v>0</v>
      </c>
      <c r="AG83" s="205">
        <v>-0.1</v>
      </c>
      <c r="AH83" s="205">
        <v>0</v>
      </c>
      <c r="AI83" s="205">
        <v>0</v>
      </c>
      <c r="AJ83" s="205">
        <v>0</v>
      </c>
      <c r="AK83" s="205">
        <v>69.599999999999994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2.95</v>
      </c>
      <c r="L84" s="205">
        <v>0</v>
      </c>
      <c r="M84" s="205">
        <v>27.24</v>
      </c>
      <c r="N84" s="205">
        <v>34.99</v>
      </c>
      <c r="O84" s="205">
        <v>0</v>
      </c>
      <c r="P84" s="205">
        <v>40.97</v>
      </c>
      <c r="Q84" s="205">
        <v>0</v>
      </c>
      <c r="R84" s="205">
        <v>12.56</v>
      </c>
      <c r="S84" s="205">
        <v>7.82</v>
      </c>
      <c r="T84" s="205">
        <v>0</v>
      </c>
      <c r="U84" s="205">
        <v>51.67</v>
      </c>
      <c r="V84" s="205">
        <v>2.0299999999999998</v>
      </c>
      <c r="W84" s="205">
        <v>8.73</v>
      </c>
      <c r="X84" s="205">
        <v>36.36</v>
      </c>
      <c r="Y84" s="205">
        <v>0</v>
      </c>
      <c r="Z84" s="205">
        <v>74.989999999999995</v>
      </c>
      <c r="AA84" s="205">
        <v>26.71</v>
      </c>
      <c r="AB84" s="205">
        <v>0</v>
      </c>
      <c r="AC84" s="205">
        <v>12</v>
      </c>
      <c r="AD84" s="205">
        <v>0</v>
      </c>
      <c r="AE84" s="205">
        <v>0</v>
      </c>
      <c r="AF84" s="205">
        <v>0</v>
      </c>
      <c r="AG84" s="205">
        <v>-0.1</v>
      </c>
      <c r="AH84" s="205">
        <v>0</v>
      </c>
      <c r="AI84" s="205">
        <v>0</v>
      </c>
      <c r="AJ84" s="205">
        <v>0</v>
      </c>
      <c r="AK84" s="205">
        <v>69.599999999999994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2.95</v>
      </c>
      <c r="L85" s="205">
        <v>0</v>
      </c>
      <c r="M85" s="205">
        <v>27.24</v>
      </c>
      <c r="N85" s="205">
        <v>34.99</v>
      </c>
      <c r="O85" s="205">
        <v>0</v>
      </c>
      <c r="P85" s="205">
        <v>40.97</v>
      </c>
      <c r="Q85" s="205">
        <v>0</v>
      </c>
      <c r="R85" s="205">
        <v>13.01</v>
      </c>
      <c r="S85" s="205">
        <v>8.1</v>
      </c>
      <c r="T85" s="205">
        <v>0</v>
      </c>
      <c r="U85" s="205">
        <v>51.67</v>
      </c>
      <c r="V85" s="205">
        <v>3.04</v>
      </c>
      <c r="W85" s="205">
        <v>8.73</v>
      </c>
      <c r="X85" s="205">
        <v>36.36</v>
      </c>
      <c r="Y85" s="205">
        <v>0</v>
      </c>
      <c r="Z85" s="205">
        <v>74.989999999999995</v>
      </c>
      <c r="AA85" s="205">
        <v>26.71</v>
      </c>
      <c r="AB85" s="205">
        <v>0</v>
      </c>
      <c r="AC85" s="205">
        <v>12</v>
      </c>
      <c r="AD85" s="205">
        <v>0</v>
      </c>
      <c r="AE85" s="205">
        <v>0</v>
      </c>
      <c r="AF85" s="205">
        <v>0</v>
      </c>
      <c r="AG85" s="205">
        <v>-0.1</v>
      </c>
      <c r="AH85" s="205">
        <v>0</v>
      </c>
      <c r="AI85" s="205">
        <v>0</v>
      </c>
      <c r="AJ85" s="205">
        <v>0</v>
      </c>
      <c r="AK85" s="205">
        <v>69.599999999999994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2.95</v>
      </c>
      <c r="L86" s="205">
        <v>0</v>
      </c>
      <c r="M86" s="205">
        <v>27.24</v>
      </c>
      <c r="N86" s="205">
        <v>34.99</v>
      </c>
      <c r="O86" s="205">
        <v>0</v>
      </c>
      <c r="P86" s="205">
        <v>40.97</v>
      </c>
      <c r="Q86" s="205">
        <v>0</v>
      </c>
      <c r="R86" s="205">
        <v>12.55</v>
      </c>
      <c r="S86" s="205">
        <v>7.81</v>
      </c>
      <c r="T86" s="205">
        <v>0</v>
      </c>
      <c r="U86" s="205">
        <v>51.67</v>
      </c>
      <c r="V86" s="205">
        <v>3.04</v>
      </c>
      <c r="W86" s="205">
        <v>8.73</v>
      </c>
      <c r="X86" s="205">
        <v>36.36</v>
      </c>
      <c r="Y86" s="205">
        <v>0</v>
      </c>
      <c r="Z86" s="205">
        <v>74.989999999999995</v>
      </c>
      <c r="AA86" s="205">
        <v>26.71</v>
      </c>
      <c r="AB86" s="205">
        <v>0</v>
      </c>
      <c r="AC86" s="205">
        <v>12</v>
      </c>
      <c r="AD86" s="205">
        <v>0</v>
      </c>
      <c r="AE86" s="205">
        <v>0</v>
      </c>
      <c r="AF86" s="205">
        <v>0</v>
      </c>
      <c r="AG86" s="205">
        <v>-0.1</v>
      </c>
      <c r="AH86" s="205">
        <v>0</v>
      </c>
      <c r="AI86" s="205">
        <v>0</v>
      </c>
      <c r="AJ86" s="205">
        <v>0</v>
      </c>
      <c r="AK86" s="205">
        <v>69.599999999999994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2.95</v>
      </c>
      <c r="L87" s="205">
        <v>0</v>
      </c>
      <c r="M87" s="205">
        <v>27.24</v>
      </c>
      <c r="N87" s="205">
        <v>34.99</v>
      </c>
      <c r="O87" s="205">
        <v>0</v>
      </c>
      <c r="P87" s="205">
        <v>40.97</v>
      </c>
      <c r="Q87" s="205">
        <v>0</v>
      </c>
      <c r="R87" s="205">
        <v>12.55</v>
      </c>
      <c r="S87" s="205">
        <v>8.1</v>
      </c>
      <c r="T87" s="205">
        <v>0</v>
      </c>
      <c r="U87" s="205">
        <v>51.67</v>
      </c>
      <c r="V87" s="205">
        <v>3.3</v>
      </c>
      <c r="W87" s="205">
        <v>12.58</v>
      </c>
      <c r="X87" s="205">
        <v>43.68</v>
      </c>
      <c r="Y87" s="205">
        <v>0</v>
      </c>
      <c r="Z87" s="205">
        <v>74.989999999999995</v>
      </c>
      <c r="AA87" s="205">
        <v>26.71</v>
      </c>
      <c r="AB87" s="205">
        <v>0</v>
      </c>
      <c r="AC87" s="205">
        <v>12</v>
      </c>
      <c r="AD87" s="205">
        <v>0</v>
      </c>
      <c r="AE87" s="205">
        <v>0</v>
      </c>
      <c r="AF87" s="205">
        <v>0</v>
      </c>
      <c r="AG87" s="205">
        <v>-0.1</v>
      </c>
      <c r="AH87" s="205">
        <v>0</v>
      </c>
      <c r="AI87" s="205">
        <v>0</v>
      </c>
      <c r="AJ87" s="205">
        <v>0</v>
      </c>
      <c r="AK87" s="205">
        <v>69.599999999999994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2.95</v>
      </c>
      <c r="L88" s="205">
        <v>0</v>
      </c>
      <c r="M88" s="205">
        <v>27.24</v>
      </c>
      <c r="N88" s="205">
        <v>34.99</v>
      </c>
      <c r="O88" s="205">
        <v>0</v>
      </c>
      <c r="P88" s="205">
        <v>40.97</v>
      </c>
      <c r="Q88" s="205">
        <v>0</v>
      </c>
      <c r="R88" s="205">
        <v>13.01</v>
      </c>
      <c r="S88" s="205">
        <v>8.1</v>
      </c>
      <c r="T88" s="205">
        <v>0</v>
      </c>
      <c r="U88" s="205">
        <v>51.67</v>
      </c>
      <c r="V88" s="205">
        <v>3.88</v>
      </c>
      <c r="W88" s="205">
        <v>12.58</v>
      </c>
      <c r="X88" s="205">
        <v>43.68</v>
      </c>
      <c r="Y88" s="205">
        <v>0</v>
      </c>
      <c r="Z88" s="205">
        <v>74.989999999999995</v>
      </c>
      <c r="AA88" s="205">
        <v>26.71</v>
      </c>
      <c r="AB88" s="205">
        <v>0</v>
      </c>
      <c r="AC88" s="205">
        <v>12</v>
      </c>
      <c r="AD88" s="205">
        <v>0</v>
      </c>
      <c r="AE88" s="205">
        <v>0</v>
      </c>
      <c r="AF88" s="205">
        <v>0</v>
      </c>
      <c r="AG88" s="205">
        <v>-0.1</v>
      </c>
      <c r="AH88" s="205">
        <v>0</v>
      </c>
      <c r="AI88" s="205">
        <v>0</v>
      </c>
      <c r="AJ88" s="205">
        <v>0</v>
      </c>
      <c r="AK88" s="205">
        <v>69.599999999999994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2.95</v>
      </c>
      <c r="L89" s="205">
        <v>0</v>
      </c>
      <c r="M89" s="205">
        <v>27.24</v>
      </c>
      <c r="N89" s="205">
        <v>34.99</v>
      </c>
      <c r="O89" s="205">
        <v>0</v>
      </c>
      <c r="P89" s="205">
        <v>40.97</v>
      </c>
      <c r="Q89" s="205">
        <v>0</v>
      </c>
      <c r="R89" s="205">
        <v>13.01</v>
      </c>
      <c r="S89" s="205">
        <v>8.1</v>
      </c>
      <c r="T89" s="205">
        <v>0</v>
      </c>
      <c r="U89" s="205">
        <v>51.67</v>
      </c>
      <c r="V89" s="205">
        <v>4.18</v>
      </c>
      <c r="W89" s="205">
        <v>13.74</v>
      </c>
      <c r="X89" s="205">
        <v>43.68</v>
      </c>
      <c r="Y89" s="205">
        <v>0</v>
      </c>
      <c r="Z89" s="205">
        <v>74.989999999999995</v>
      </c>
      <c r="AA89" s="205">
        <v>26.71</v>
      </c>
      <c r="AB89" s="205">
        <v>0</v>
      </c>
      <c r="AC89" s="205">
        <v>12</v>
      </c>
      <c r="AD89" s="205">
        <v>0</v>
      </c>
      <c r="AE89" s="205">
        <v>0</v>
      </c>
      <c r="AF89" s="205">
        <v>0</v>
      </c>
      <c r="AG89" s="205">
        <v>-0.1</v>
      </c>
      <c r="AH89" s="205">
        <v>0</v>
      </c>
      <c r="AI89" s="205">
        <v>0</v>
      </c>
      <c r="AJ89" s="205">
        <v>0</v>
      </c>
      <c r="AK89" s="205">
        <v>69.599999999999994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2.95</v>
      </c>
      <c r="L90" s="205">
        <v>0</v>
      </c>
      <c r="M90" s="205">
        <v>27.24</v>
      </c>
      <c r="N90" s="205">
        <v>34.99</v>
      </c>
      <c r="O90" s="205">
        <v>0</v>
      </c>
      <c r="P90" s="205">
        <v>40.97</v>
      </c>
      <c r="Q90" s="205">
        <v>0</v>
      </c>
      <c r="R90" s="205">
        <v>13.01</v>
      </c>
      <c r="S90" s="205">
        <v>8.1</v>
      </c>
      <c r="T90" s="205">
        <v>0</v>
      </c>
      <c r="U90" s="205">
        <v>51.67</v>
      </c>
      <c r="V90" s="205">
        <v>4.18</v>
      </c>
      <c r="W90" s="205">
        <v>13.74</v>
      </c>
      <c r="X90" s="205">
        <v>43.68</v>
      </c>
      <c r="Y90" s="205">
        <v>0</v>
      </c>
      <c r="Z90" s="205">
        <v>74.989999999999995</v>
      </c>
      <c r="AA90" s="205">
        <v>26.71</v>
      </c>
      <c r="AB90" s="205">
        <v>0</v>
      </c>
      <c r="AC90" s="205">
        <v>12</v>
      </c>
      <c r="AD90" s="205">
        <v>0</v>
      </c>
      <c r="AE90" s="205">
        <v>0</v>
      </c>
      <c r="AF90" s="205">
        <v>0</v>
      </c>
      <c r="AG90" s="205">
        <v>-0.1</v>
      </c>
      <c r="AH90" s="205">
        <v>0</v>
      </c>
      <c r="AI90" s="205">
        <v>0</v>
      </c>
      <c r="AJ90" s="205">
        <v>0</v>
      </c>
      <c r="AK90" s="205">
        <v>69.599999999999994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2.95</v>
      </c>
      <c r="L91" s="205">
        <v>0</v>
      </c>
      <c r="M91" s="205">
        <v>27.24</v>
      </c>
      <c r="N91" s="205">
        <v>34.99</v>
      </c>
      <c r="O91" s="205">
        <v>0</v>
      </c>
      <c r="P91" s="205">
        <v>40.97</v>
      </c>
      <c r="Q91" s="205">
        <v>0</v>
      </c>
      <c r="R91" s="205">
        <v>13.01</v>
      </c>
      <c r="S91" s="205">
        <v>8.1</v>
      </c>
      <c r="T91" s="205">
        <v>0</v>
      </c>
      <c r="U91" s="205">
        <v>51.67</v>
      </c>
      <c r="V91" s="205">
        <v>4.18</v>
      </c>
      <c r="W91" s="205">
        <v>13.74</v>
      </c>
      <c r="X91" s="205">
        <v>43.68</v>
      </c>
      <c r="Y91" s="205">
        <v>0</v>
      </c>
      <c r="Z91" s="205">
        <v>74.989999999999995</v>
      </c>
      <c r="AA91" s="205">
        <v>26.71</v>
      </c>
      <c r="AB91" s="205">
        <v>0</v>
      </c>
      <c r="AC91" s="205">
        <v>12</v>
      </c>
      <c r="AD91" s="205">
        <v>0</v>
      </c>
      <c r="AE91" s="205">
        <v>0</v>
      </c>
      <c r="AF91" s="205">
        <v>0</v>
      </c>
      <c r="AG91" s="205">
        <v>-0.1</v>
      </c>
      <c r="AH91" s="205">
        <v>0</v>
      </c>
      <c r="AI91" s="205">
        <v>0</v>
      </c>
      <c r="AJ91" s="205">
        <v>0</v>
      </c>
      <c r="AK91" s="205">
        <v>69.599999999999994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2.95</v>
      </c>
      <c r="L92" s="205">
        <v>0</v>
      </c>
      <c r="M92" s="205">
        <v>27.24</v>
      </c>
      <c r="N92" s="205">
        <v>34.99</v>
      </c>
      <c r="O92" s="205">
        <v>0</v>
      </c>
      <c r="P92" s="205">
        <v>40.97</v>
      </c>
      <c r="Q92" s="205">
        <v>0</v>
      </c>
      <c r="R92" s="205">
        <v>13.01</v>
      </c>
      <c r="S92" s="205">
        <v>8.1</v>
      </c>
      <c r="T92" s="205">
        <v>0</v>
      </c>
      <c r="U92" s="205">
        <v>51.67</v>
      </c>
      <c r="V92" s="205">
        <v>4.18</v>
      </c>
      <c r="W92" s="205">
        <v>13.74</v>
      </c>
      <c r="X92" s="205">
        <v>43.68</v>
      </c>
      <c r="Y92" s="205">
        <v>0</v>
      </c>
      <c r="Z92" s="205">
        <v>74.989999999999995</v>
      </c>
      <c r="AA92" s="205">
        <v>26.71</v>
      </c>
      <c r="AB92" s="205">
        <v>0</v>
      </c>
      <c r="AC92" s="205">
        <v>12</v>
      </c>
      <c r="AD92" s="205">
        <v>0</v>
      </c>
      <c r="AE92" s="205">
        <v>0</v>
      </c>
      <c r="AF92" s="205">
        <v>0</v>
      </c>
      <c r="AG92" s="205">
        <v>-0.1</v>
      </c>
      <c r="AH92" s="205">
        <v>0</v>
      </c>
      <c r="AI92" s="205">
        <v>0</v>
      </c>
      <c r="AJ92" s="205">
        <v>0</v>
      </c>
      <c r="AK92" s="205">
        <v>69.599999999999994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2.95</v>
      </c>
      <c r="L93" s="205">
        <v>0</v>
      </c>
      <c r="M93" s="205">
        <v>27.24</v>
      </c>
      <c r="N93" s="205">
        <v>34.99</v>
      </c>
      <c r="O93" s="205">
        <v>0</v>
      </c>
      <c r="P93" s="205">
        <v>40.97</v>
      </c>
      <c r="Q93" s="205">
        <v>0</v>
      </c>
      <c r="R93" s="205">
        <v>13.01</v>
      </c>
      <c r="S93" s="205">
        <v>8.1</v>
      </c>
      <c r="T93" s="205">
        <v>0</v>
      </c>
      <c r="U93" s="205">
        <v>51.67</v>
      </c>
      <c r="V93" s="205">
        <v>4.18</v>
      </c>
      <c r="W93" s="205">
        <v>13.74</v>
      </c>
      <c r="X93" s="205">
        <v>43.68</v>
      </c>
      <c r="Y93" s="205">
        <v>0</v>
      </c>
      <c r="Z93" s="205">
        <v>74.989999999999995</v>
      </c>
      <c r="AA93" s="205">
        <v>26.71</v>
      </c>
      <c r="AB93" s="205">
        <v>0</v>
      </c>
      <c r="AC93" s="205">
        <v>12</v>
      </c>
      <c r="AD93" s="205">
        <v>0</v>
      </c>
      <c r="AE93" s="205">
        <v>0</v>
      </c>
      <c r="AF93" s="205">
        <v>0</v>
      </c>
      <c r="AG93" s="205">
        <v>-0.1</v>
      </c>
      <c r="AH93" s="205">
        <v>0</v>
      </c>
      <c r="AI93" s="205">
        <v>0</v>
      </c>
      <c r="AJ93" s="205">
        <v>0</v>
      </c>
      <c r="AK93" s="205">
        <v>69.599999999999994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2.95</v>
      </c>
      <c r="L94" s="205">
        <v>0</v>
      </c>
      <c r="M94" s="205">
        <v>27.24</v>
      </c>
      <c r="N94" s="205">
        <v>34.99</v>
      </c>
      <c r="O94" s="205">
        <v>0</v>
      </c>
      <c r="P94" s="205">
        <v>40.97</v>
      </c>
      <c r="Q94" s="205">
        <v>0</v>
      </c>
      <c r="R94" s="205">
        <v>13.01</v>
      </c>
      <c r="S94" s="205">
        <v>8.1</v>
      </c>
      <c r="T94" s="205">
        <v>0</v>
      </c>
      <c r="U94" s="205">
        <v>51.67</v>
      </c>
      <c r="V94" s="205">
        <v>4.18</v>
      </c>
      <c r="W94" s="205">
        <v>13.74</v>
      </c>
      <c r="X94" s="205">
        <v>43.68</v>
      </c>
      <c r="Y94" s="205">
        <v>0</v>
      </c>
      <c r="Z94" s="205">
        <v>74.989999999999995</v>
      </c>
      <c r="AA94" s="205">
        <v>26.71</v>
      </c>
      <c r="AB94" s="205">
        <v>0</v>
      </c>
      <c r="AC94" s="205">
        <v>12</v>
      </c>
      <c r="AD94" s="205">
        <v>0</v>
      </c>
      <c r="AE94" s="205">
        <v>0</v>
      </c>
      <c r="AF94" s="205">
        <v>0</v>
      </c>
      <c r="AG94" s="205">
        <v>-0.1</v>
      </c>
      <c r="AH94" s="205">
        <v>0</v>
      </c>
      <c r="AI94" s="205">
        <v>0</v>
      </c>
      <c r="AJ94" s="205">
        <v>0</v>
      </c>
      <c r="AK94" s="205">
        <v>69.599999999999994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2.95</v>
      </c>
      <c r="L95" s="205">
        <v>0</v>
      </c>
      <c r="M95" s="205">
        <v>27.24</v>
      </c>
      <c r="N95" s="205">
        <v>34.99</v>
      </c>
      <c r="O95" s="205">
        <v>0</v>
      </c>
      <c r="P95" s="205">
        <v>40.97</v>
      </c>
      <c r="Q95" s="205">
        <v>0</v>
      </c>
      <c r="R95" s="205">
        <v>13.01</v>
      </c>
      <c r="S95" s="205">
        <v>8.1</v>
      </c>
      <c r="T95" s="205">
        <v>0</v>
      </c>
      <c r="U95" s="205">
        <v>51.67</v>
      </c>
      <c r="V95" s="205">
        <v>4.09</v>
      </c>
      <c r="W95" s="205">
        <v>13.74</v>
      </c>
      <c r="X95" s="205">
        <v>43.68</v>
      </c>
      <c r="Y95" s="205">
        <v>0</v>
      </c>
      <c r="Z95" s="205">
        <v>74.989999999999995</v>
      </c>
      <c r="AA95" s="205">
        <v>26.71</v>
      </c>
      <c r="AB95" s="205">
        <v>0</v>
      </c>
      <c r="AC95" s="205">
        <v>12</v>
      </c>
      <c r="AD95" s="205">
        <v>0</v>
      </c>
      <c r="AE95" s="205">
        <v>0</v>
      </c>
      <c r="AF95" s="205">
        <v>0</v>
      </c>
      <c r="AG95" s="205">
        <v>-0.1</v>
      </c>
      <c r="AH95" s="205">
        <v>0</v>
      </c>
      <c r="AI95" s="205">
        <v>0</v>
      </c>
      <c r="AJ95" s="205">
        <v>0</v>
      </c>
      <c r="AK95" s="205">
        <v>69.599999999999994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2.95</v>
      </c>
      <c r="L96" s="205">
        <v>0</v>
      </c>
      <c r="M96" s="205">
        <v>27.24</v>
      </c>
      <c r="N96" s="205">
        <v>34.99</v>
      </c>
      <c r="O96" s="205">
        <v>0</v>
      </c>
      <c r="P96" s="205">
        <v>40.97</v>
      </c>
      <c r="Q96" s="205">
        <v>0</v>
      </c>
      <c r="R96" s="205">
        <v>13.01</v>
      </c>
      <c r="S96" s="205">
        <v>8.1</v>
      </c>
      <c r="T96" s="205">
        <v>0</v>
      </c>
      <c r="U96" s="205">
        <v>51.67</v>
      </c>
      <c r="V96" s="205">
        <v>4.09</v>
      </c>
      <c r="W96" s="205">
        <v>13.74</v>
      </c>
      <c r="X96" s="205">
        <v>43.68</v>
      </c>
      <c r="Y96" s="205">
        <v>0</v>
      </c>
      <c r="Z96" s="205">
        <v>74.989999999999995</v>
      </c>
      <c r="AA96" s="205">
        <v>26.71</v>
      </c>
      <c r="AB96" s="205">
        <v>0</v>
      </c>
      <c r="AC96" s="205">
        <v>12</v>
      </c>
      <c r="AD96" s="205">
        <v>0</v>
      </c>
      <c r="AE96" s="205">
        <v>0</v>
      </c>
      <c r="AF96" s="205">
        <v>0</v>
      </c>
      <c r="AG96" s="205">
        <v>-0.1</v>
      </c>
      <c r="AH96" s="205">
        <v>0</v>
      </c>
      <c r="AI96" s="205">
        <v>0</v>
      </c>
      <c r="AJ96" s="205">
        <v>0</v>
      </c>
      <c r="AK96" s="205">
        <v>69.599999999999994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2.95</v>
      </c>
      <c r="L97" s="205">
        <v>0</v>
      </c>
      <c r="M97" s="205">
        <v>27.24</v>
      </c>
      <c r="N97" s="205">
        <v>34.99</v>
      </c>
      <c r="O97" s="205">
        <v>0</v>
      </c>
      <c r="P97" s="205">
        <v>40.97</v>
      </c>
      <c r="Q97" s="205">
        <v>0</v>
      </c>
      <c r="R97" s="205">
        <v>13.01</v>
      </c>
      <c r="S97" s="205">
        <v>8.1</v>
      </c>
      <c r="T97" s="205">
        <v>0</v>
      </c>
      <c r="U97" s="205">
        <v>51.67</v>
      </c>
      <c r="V97" s="205">
        <v>4.1100000000000003</v>
      </c>
      <c r="W97" s="205">
        <v>13.74</v>
      </c>
      <c r="X97" s="205">
        <v>43.68</v>
      </c>
      <c r="Y97" s="205">
        <v>0</v>
      </c>
      <c r="Z97" s="205">
        <v>74.989999999999995</v>
      </c>
      <c r="AA97" s="205">
        <v>26.71</v>
      </c>
      <c r="AB97" s="205">
        <v>0</v>
      </c>
      <c r="AC97" s="205">
        <v>12</v>
      </c>
      <c r="AD97" s="205">
        <v>0</v>
      </c>
      <c r="AE97" s="205">
        <v>0</v>
      </c>
      <c r="AF97" s="205">
        <v>0</v>
      </c>
      <c r="AG97" s="205">
        <v>-0.1</v>
      </c>
      <c r="AH97" s="205">
        <v>0</v>
      </c>
      <c r="AI97" s="205">
        <v>0</v>
      </c>
      <c r="AJ97" s="205">
        <v>0</v>
      </c>
      <c r="AK97" s="205">
        <v>69.599999999999994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2.95</v>
      </c>
      <c r="L98" s="205">
        <v>0</v>
      </c>
      <c r="M98" s="205">
        <v>27.24</v>
      </c>
      <c r="N98" s="205">
        <v>34.99</v>
      </c>
      <c r="O98" s="205">
        <v>0</v>
      </c>
      <c r="P98" s="205">
        <v>40.97</v>
      </c>
      <c r="Q98" s="205">
        <v>0</v>
      </c>
      <c r="R98" s="205">
        <v>13.01</v>
      </c>
      <c r="S98" s="205">
        <v>8.1</v>
      </c>
      <c r="T98" s="205">
        <v>0</v>
      </c>
      <c r="U98" s="205">
        <v>51.67</v>
      </c>
      <c r="V98" s="205">
        <v>3.91</v>
      </c>
      <c r="W98" s="205">
        <v>13.74</v>
      </c>
      <c r="X98" s="205">
        <v>43.68</v>
      </c>
      <c r="Y98" s="205">
        <v>0</v>
      </c>
      <c r="Z98" s="205">
        <v>74.989999999999995</v>
      </c>
      <c r="AA98" s="205">
        <v>26.71</v>
      </c>
      <c r="AB98" s="205">
        <v>0</v>
      </c>
      <c r="AC98" s="205">
        <v>12</v>
      </c>
      <c r="AD98" s="205">
        <v>0</v>
      </c>
      <c r="AE98" s="205">
        <v>0</v>
      </c>
      <c r="AF98" s="205">
        <v>0</v>
      </c>
      <c r="AG98" s="205">
        <v>-0.1</v>
      </c>
      <c r="AH98" s="205">
        <v>0</v>
      </c>
      <c r="AI98" s="205">
        <v>0</v>
      </c>
      <c r="AJ98" s="205">
        <v>0</v>
      </c>
      <c r="AK98" s="205">
        <v>69.599999999999994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9.8724999999999993E-3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5.6787499999999921E-2</v>
      </c>
      <c r="L99">
        <f t="shared" si="0"/>
        <v>0</v>
      </c>
      <c r="M99">
        <f t="shared" si="0"/>
        <v>0.65375999999999901</v>
      </c>
      <c r="N99">
        <f t="shared" si="0"/>
        <v>0.83975999999999806</v>
      </c>
      <c r="O99">
        <f t="shared" si="0"/>
        <v>0</v>
      </c>
      <c r="P99">
        <f t="shared" si="0"/>
        <v>0.96809249999999747</v>
      </c>
      <c r="Q99">
        <f t="shared" si="0"/>
        <v>0</v>
      </c>
      <c r="R99">
        <f t="shared" si="0"/>
        <v>0.26579249999999977</v>
      </c>
      <c r="S99">
        <f t="shared" si="0"/>
        <v>0.16749000000000017</v>
      </c>
      <c r="T99">
        <f t="shared" si="0"/>
        <v>0</v>
      </c>
      <c r="U99">
        <f t="shared" si="0"/>
        <v>1.2400800000000012</v>
      </c>
      <c r="V99">
        <f t="shared" si="0"/>
        <v>6.7725000000000049E-2</v>
      </c>
      <c r="W99">
        <f t="shared" si="0"/>
        <v>0.28348000000000012</v>
      </c>
      <c r="X99">
        <f t="shared" si="0"/>
        <v>0.8758774999999992</v>
      </c>
      <c r="Y99">
        <f t="shared" si="0"/>
        <v>0</v>
      </c>
      <c r="Z99">
        <f t="shared" si="0"/>
        <v>1.6959749999999967</v>
      </c>
      <c r="AA99">
        <f t="shared" si="0"/>
        <v>0.56883500000000053</v>
      </c>
      <c r="AB99">
        <f t="shared" si="0"/>
        <v>0</v>
      </c>
      <c r="AC99">
        <f t="shared" si="0"/>
        <v>0.28535250000000001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1.5100450000000025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0.21264000000000008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44862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502</v>
      </c>
      <c r="AD1" s="91">
        <v>0</v>
      </c>
      <c r="AE1" s="91" t="s">
        <v>242</v>
      </c>
      <c r="AF1" s="91">
        <v>0</v>
      </c>
      <c r="AG1" s="91" t="s">
        <v>503</v>
      </c>
      <c r="AH1" s="91">
        <v>0</v>
      </c>
      <c r="AI1" s="91" t="s">
        <v>504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17.739999999999998</v>
      </c>
      <c r="C3" s="23"/>
      <c r="D3" s="23"/>
      <c r="E3" s="23"/>
      <c r="F3" s="23"/>
      <c r="G3" s="23"/>
      <c r="H3" s="23"/>
      <c r="I3" s="23"/>
      <c r="J3" s="23">
        <v>6.0203619909502253</v>
      </c>
      <c r="K3" s="25">
        <f>SUM(C3:J3)</f>
        <v>6.0203619909502253</v>
      </c>
      <c r="L3" s="24">
        <f>U3+V3</f>
        <v>2.849638009049773</v>
      </c>
      <c r="M3" s="81">
        <f>K3+L3</f>
        <v>8.8699999999999974</v>
      </c>
      <c r="O3" s="78">
        <f>-SUM(P3:S3,U3)</f>
        <v>-6.0203619909502253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6.0203619909502253</v>
      </c>
      <c r="T3">
        <v>2</v>
      </c>
      <c r="U3" s="87">
        <f>IFERROR(-HLOOKUP($U$1,IEX!$W$2:$BH$98,T3,FALSE),0)</f>
        <v>0</v>
      </c>
      <c r="V3" s="88">
        <f>SUM(X3:AQ3)</f>
        <v>2.849638009049773</v>
      </c>
      <c r="W3" s="94"/>
      <c r="X3" s="88">
        <v>0</v>
      </c>
      <c r="Y3" s="88">
        <v>0.2508484162895927</v>
      </c>
      <c r="Z3" s="88">
        <v>0</v>
      </c>
      <c r="AA3" s="88">
        <v>0.30101809954751119</v>
      </c>
      <c r="AB3" s="88">
        <v>0</v>
      </c>
      <c r="AC3" s="88">
        <v>0.45152714932126692</v>
      </c>
      <c r="AD3" s="88">
        <v>0</v>
      </c>
      <c r="AE3" s="88">
        <v>1.0033936651583708</v>
      </c>
      <c r="AF3" s="88">
        <v>0</v>
      </c>
      <c r="AG3" s="88">
        <v>0.43145927601809947</v>
      </c>
      <c r="AH3" s="88">
        <v>0</v>
      </c>
      <c r="AI3" s="88">
        <v>0.41139140271493202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18.356000000000002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19.22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19.2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19.143999999999998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18.584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19.18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19.143999999999998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18.584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19.064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18.739999999999998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18.295999999999999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18.891999999999999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17.856000000000002</v>
      </c>
      <c r="C16" s="23"/>
      <c r="D16" s="23"/>
      <c r="E16" s="23"/>
      <c r="F16" s="23"/>
      <c r="G16" s="23"/>
      <c r="H16" s="23"/>
      <c r="I16" s="23"/>
      <c r="J16" s="23">
        <v>6.0597285067873301</v>
      </c>
      <c r="K16" s="25">
        <f t="shared" si="4"/>
        <v>6.0597285067873301</v>
      </c>
      <c r="L16" s="24">
        <f t="shared" si="5"/>
        <v>2.8682714932126698</v>
      </c>
      <c r="M16" s="81">
        <f t="shared" si="6"/>
        <v>8.9280000000000008</v>
      </c>
      <c r="O16" s="78">
        <f t="shared" si="7"/>
        <v>-6.0597285067873301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6.0597285067873301</v>
      </c>
      <c r="T16">
        <v>15</v>
      </c>
      <c r="U16" s="87">
        <f>IFERROR(-HLOOKUP($U$1,IEX!$W$2:$BH$98,T16,FALSE),0)</f>
        <v>0</v>
      </c>
      <c r="V16" s="88">
        <f t="shared" si="8"/>
        <v>2.8682714932126698</v>
      </c>
      <c r="W16" s="94"/>
      <c r="X16" s="88">
        <v>0</v>
      </c>
      <c r="Y16" s="88">
        <v>0.25248868778280542</v>
      </c>
      <c r="Z16" s="88">
        <v>0</v>
      </c>
      <c r="AA16" s="88">
        <v>0.30298642533936648</v>
      </c>
      <c r="AB16" s="88">
        <v>0</v>
      </c>
      <c r="AC16" s="88">
        <v>0.45447963800904972</v>
      </c>
      <c r="AD16" s="88">
        <v>0</v>
      </c>
      <c r="AE16" s="88">
        <v>1.0099547511312217</v>
      </c>
      <c r="AF16" s="88">
        <v>0</v>
      </c>
      <c r="AG16" s="88">
        <v>0.43428054298642532</v>
      </c>
      <c r="AH16" s="88">
        <v>0</v>
      </c>
      <c r="AI16" s="88">
        <v>0.41408144796380092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18.22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19.027999999999999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18.623999999999999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18.739999999999998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19.2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19.084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18.568000000000001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18.603999999999999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18.68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18.835999999999999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17.684000000000001</v>
      </c>
      <c r="C27" s="23"/>
      <c r="D27" s="23"/>
      <c r="E27" s="23"/>
      <c r="F27" s="23"/>
      <c r="G27" s="23"/>
      <c r="H27" s="23"/>
      <c r="I27" s="23"/>
      <c r="J27" s="23">
        <v>6.0013574660633484</v>
      </c>
      <c r="K27" s="25">
        <f t="shared" si="4"/>
        <v>6.0013574660633484</v>
      </c>
      <c r="L27" s="24">
        <f t="shared" si="5"/>
        <v>2.8406425339366517</v>
      </c>
      <c r="M27" s="81">
        <f t="shared" si="6"/>
        <v>8.8420000000000005</v>
      </c>
      <c r="O27" s="78">
        <f t="shared" si="7"/>
        <v>-6.0013574660633484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6.0013574660633484</v>
      </c>
      <c r="T27">
        <v>26</v>
      </c>
      <c r="U27" s="87">
        <f>IFERROR(-HLOOKUP($U$1,IEX!$W$2:$BH$98,T27,FALSE),0)</f>
        <v>0</v>
      </c>
      <c r="V27" s="88">
        <f t="shared" si="8"/>
        <v>2.8406425339366517</v>
      </c>
      <c r="W27" s="94"/>
      <c r="X27" s="88">
        <v>0</v>
      </c>
      <c r="Y27" s="88">
        <v>0.25005656108597285</v>
      </c>
      <c r="Z27" s="88">
        <v>0</v>
      </c>
      <c r="AA27" s="88">
        <v>0.30006787330316737</v>
      </c>
      <c r="AB27" s="88">
        <v>0</v>
      </c>
      <c r="AC27" s="88">
        <v>0.45010180995475108</v>
      </c>
      <c r="AD27" s="88">
        <v>0</v>
      </c>
      <c r="AE27" s="88">
        <v>1.0002262443438914</v>
      </c>
      <c r="AF27" s="88">
        <v>0</v>
      </c>
      <c r="AG27" s="88">
        <v>0.43009728506787326</v>
      </c>
      <c r="AH27" s="88">
        <v>0</v>
      </c>
      <c r="AI27" s="88">
        <v>0.41009276018099544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19.103999999999999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18.72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19.143999999999998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19.315999999999999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19.239999999999998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18.68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18.72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18.739999999999998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19.276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18.988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18.988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19.2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18.835999999999999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18.739999999999998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19.123999999999999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18.815999999999999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18.28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17.472000000000001</v>
      </c>
      <c r="C45" s="23"/>
      <c r="D45" s="23"/>
      <c r="E45" s="23"/>
      <c r="F45" s="23"/>
      <c r="G45" s="23"/>
      <c r="H45" s="23"/>
      <c r="I45" s="23"/>
      <c r="J45" s="23">
        <v>5.9294117647058826</v>
      </c>
      <c r="K45" s="25">
        <f t="shared" si="4"/>
        <v>5.9294117647058826</v>
      </c>
      <c r="L45" s="24">
        <f t="shared" si="5"/>
        <v>2.806588235294118</v>
      </c>
      <c r="M45" s="81">
        <f t="shared" si="6"/>
        <v>8.7360000000000007</v>
      </c>
      <c r="O45" s="78">
        <f t="shared" si="7"/>
        <v>-5.9294117647058826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5.9294117647058826</v>
      </c>
      <c r="T45">
        <v>44</v>
      </c>
      <c r="U45" s="87">
        <f>IFERROR(-HLOOKUP($U$1,IEX!$W$2:$BH$98,T45,FALSE),0)</f>
        <v>0</v>
      </c>
      <c r="V45" s="88">
        <f t="shared" si="8"/>
        <v>2.806588235294118</v>
      </c>
      <c r="W45" s="94"/>
      <c r="X45" s="88">
        <v>0</v>
      </c>
      <c r="Y45" s="88">
        <v>0.24705882352941178</v>
      </c>
      <c r="Z45" s="88">
        <v>0</v>
      </c>
      <c r="AA45" s="88">
        <v>0.2964705882352941</v>
      </c>
      <c r="AB45" s="88">
        <v>0</v>
      </c>
      <c r="AC45" s="88">
        <v>0.44470588235294117</v>
      </c>
      <c r="AD45" s="88">
        <v>0</v>
      </c>
      <c r="AE45" s="88">
        <v>0.9882352941176471</v>
      </c>
      <c r="AF45" s="88">
        <v>0</v>
      </c>
      <c r="AG45" s="88">
        <v>0.42494117647058821</v>
      </c>
      <c r="AH45" s="88">
        <v>0</v>
      </c>
      <c r="AI45" s="88">
        <v>0.40517647058823525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18.088000000000001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18.260000000000002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18.623999999999999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15.416</v>
      </c>
      <c r="C49" s="23"/>
      <c r="D49" s="23"/>
      <c r="E49" s="23"/>
      <c r="F49" s="23"/>
      <c r="G49" s="23"/>
      <c r="H49" s="23"/>
      <c r="I49" s="23"/>
      <c r="J49" s="23">
        <v>5.2316742081447964</v>
      </c>
      <c r="K49" s="25">
        <f t="shared" si="4"/>
        <v>5.2316742081447964</v>
      </c>
      <c r="L49" s="24">
        <f t="shared" si="5"/>
        <v>2.4763257918552037</v>
      </c>
      <c r="M49" s="81">
        <f t="shared" si="6"/>
        <v>7.7080000000000002</v>
      </c>
      <c r="O49" s="78">
        <f t="shared" si="7"/>
        <v>-5.2316742081447964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5.2316742081447964</v>
      </c>
      <c r="T49">
        <v>48</v>
      </c>
      <c r="U49" s="87">
        <f>IFERROR(-HLOOKUP($U$1,IEX!$W$2:$BH$98,T49,FALSE),0)</f>
        <v>0</v>
      </c>
      <c r="V49" s="88">
        <f t="shared" si="8"/>
        <v>2.4763257918552037</v>
      </c>
      <c r="W49" s="94"/>
      <c r="X49" s="88">
        <v>0</v>
      </c>
      <c r="Y49" s="88">
        <v>0.21798642533936652</v>
      </c>
      <c r="Z49" s="88">
        <v>0</v>
      </c>
      <c r="AA49" s="88">
        <v>0.26158371040723977</v>
      </c>
      <c r="AB49" s="88">
        <v>0</v>
      </c>
      <c r="AC49" s="88">
        <v>0.39237556561085968</v>
      </c>
      <c r="AD49" s="88">
        <v>0</v>
      </c>
      <c r="AE49" s="88">
        <v>0.87194570135746607</v>
      </c>
      <c r="AF49" s="88">
        <v>0</v>
      </c>
      <c r="AG49" s="88">
        <v>0.37493665158371037</v>
      </c>
      <c r="AH49" s="88">
        <v>0</v>
      </c>
      <c r="AI49" s="88">
        <v>0.35749773755656106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15.82</v>
      </c>
      <c r="C50" s="23"/>
      <c r="D50" s="23"/>
      <c r="E50" s="23"/>
      <c r="F50" s="23"/>
      <c r="G50" s="23"/>
      <c r="H50" s="23"/>
      <c r="I50" s="23"/>
      <c r="J50" s="23">
        <v>5.368778280542986</v>
      </c>
      <c r="K50" s="25">
        <f t="shared" si="4"/>
        <v>5.368778280542986</v>
      </c>
      <c r="L50" s="24">
        <f t="shared" si="5"/>
        <v>2.5412217194570133</v>
      </c>
      <c r="M50" s="81">
        <f t="shared" si="6"/>
        <v>7.9099999999999993</v>
      </c>
      <c r="O50" s="78">
        <f t="shared" si="7"/>
        <v>-5.368778280542986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5.368778280542986</v>
      </c>
      <c r="T50">
        <v>49</v>
      </c>
      <c r="U50" s="87">
        <f>IFERROR(-HLOOKUP($U$1,IEX!$W$2:$BH$98,T50,FALSE),0)</f>
        <v>0</v>
      </c>
      <c r="V50" s="88">
        <f t="shared" si="8"/>
        <v>2.5412217194570133</v>
      </c>
      <c r="W50" s="94"/>
      <c r="X50" s="88">
        <v>0</v>
      </c>
      <c r="Y50" s="88">
        <v>0.22369909502262442</v>
      </c>
      <c r="Z50" s="88">
        <v>0</v>
      </c>
      <c r="AA50" s="88">
        <v>0.26843891402714926</v>
      </c>
      <c r="AB50" s="88">
        <v>0</v>
      </c>
      <c r="AC50" s="88">
        <v>0.40265837104072388</v>
      </c>
      <c r="AD50" s="88">
        <v>0</v>
      </c>
      <c r="AE50" s="88">
        <v>0.89479638009049767</v>
      </c>
      <c r="AF50" s="88">
        <v>0</v>
      </c>
      <c r="AG50" s="88">
        <v>0.38476244343891403</v>
      </c>
      <c r="AH50" s="88">
        <v>0</v>
      </c>
      <c r="AI50" s="88">
        <v>0.36686651583710406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17.588000000000001</v>
      </c>
      <c r="C51" s="23"/>
      <c r="D51" s="23"/>
      <c r="E51" s="23"/>
      <c r="F51" s="23"/>
      <c r="G51" s="23"/>
      <c r="H51" s="23"/>
      <c r="I51" s="23"/>
      <c r="J51" s="23">
        <v>5.9687782805429856</v>
      </c>
      <c r="K51" s="25">
        <f t="shared" si="4"/>
        <v>5.9687782805429856</v>
      </c>
      <c r="L51" s="24">
        <f t="shared" si="5"/>
        <v>2.8252217194570131</v>
      </c>
      <c r="M51" s="81">
        <f t="shared" si="6"/>
        <v>8.7939999999999987</v>
      </c>
      <c r="O51" s="78">
        <f t="shared" si="7"/>
        <v>-5.9687782805429856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5.9687782805429856</v>
      </c>
      <c r="T51">
        <v>50</v>
      </c>
      <c r="U51" s="87">
        <f>IFERROR(-HLOOKUP($U$1,IEX!$W$2:$BH$98,T51,FALSE),0)</f>
        <v>0</v>
      </c>
      <c r="V51" s="88">
        <f t="shared" si="8"/>
        <v>2.8252217194570131</v>
      </c>
      <c r="W51" s="94"/>
      <c r="X51" s="88">
        <v>0</v>
      </c>
      <c r="Y51" s="88">
        <v>0.24869909502262441</v>
      </c>
      <c r="Z51" s="88">
        <v>0</v>
      </c>
      <c r="AA51" s="88">
        <v>0.29843891402714928</v>
      </c>
      <c r="AB51" s="88">
        <v>0</v>
      </c>
      <c r="AC51" s="88">
        <v>0.44765837104072392</v>
      </c>
      <c r="AD51" s="88">
        <v>0</v>
      </c>
      <c r="AE51" s="88">
        <v>0.99479638009049765</v>
      </c>
      <c r="AF51" s="88">
        <v>0</v>
      </c>
      <c r="AG51" s="88">
        <v>0.42776244343891401</v>
      </c>
      <c r="AH51" s="88">
        <v>0</v>
      </c>
      <c r="AI51" s="88">
        <v>0.40786651583710404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17.452000000000002</v>
      </c>
      <c r="C52" s="23"/>
      <c r="D52" s="23"/>
      <c r="E52" s="23"/>
      <c r="F52" s="23"/>
      <c r="G52" s="23"/>
      <c r="H52" s="23"/>
      <c r="I52" s="23"/>
      <c r="J52" s="23">
        <v>5.9226244343891397</v>
      </c>
      <c r="K52" s="25">
        <f t="shared" si="4"/>
        <v>5.9226244343891397</v>
      </c>
      <c r="L52" s="24">
        <f t="shared" si="5"/>
        <v>2.8033755656108594</v>
      </c>
      <c r="M52" s="81">
        <f t="shared" si="6"/>
        <v>8.7259999999999991</v>
      </c>
      <c r="O52" s="78">
        <f t="shared" si="7"/>
        <v>-5.9226244343891397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5.9226244343891397</v>
      </c>
      <c r="T52">
        <v>51</v>
      </c>
      <c r="U52" s="87">
        <f>IFERROR(-HLOOKUP($U$1,IEX!$W$2:$BH$98,T52,FALSE),0)</f>
        <v>0</v>
      </c>
      <c r="V52" s="88">
        <f t="shared" si="8"/>
        <v>2.8033755656108594</v>
      </c>
      <c r="W52" s="94"/>
      <c r="X52" s="88">
        <v>0</v>
      </c>
      <c r="Y52" s="88">
        <v>0.24677601809954752</v>
      </c>
      <c r="Z52" s="88">
        <v>0</v>
      </c>
      <c r="AA52" s="88">
        <v>0.29613122171945699</v>
      </c>
      <c r="AB52" s="88">
        <v>0</v>
      </c>
      <c r="AC52" s="88">
        <v>0.44419683257918552</v>
      </c>
      <c r="AD52" s="88">
        <v>0</v>
      </c>
      <c r="AE52" s="88">
        <v>0.98710407239819009</v>
      </c>
      <c r="AF52" s="88">
        <v>0</v>
      </c>
      <c r="AG52" s="88">
        <v>0.42445475113122172</v>
      </c>
      <c r="AH52" s="88">
        <v>0</v>
      </c>
      <c r="AI52" s="88">
        <v>0.40471266968325792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18.7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18.891999999999999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18.891999999999999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18.891999999999999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18.643999999999998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18.872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18.911999999999999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18.988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19.007999999999999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18.988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18.584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18.527999999999999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18.623999999999999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18.911999999999999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18.891999999999999</v>
      </c>
      <c r="C67" s="23"/>
      <c r="D67" s="23"/>
      <c r="E67" s="23"/>
      <c r="F67" s="23"/>
      <c r="G67" s="23"/>
      <c r="H67" s="23"/>
      <c r="I67" s="23"/>
      <c r="J67" s="23">
        <v>4.0845268320736654</v>
      </c>
      <c r="K67" s="25">
        <f t="shared" si="4"/>
        <v>4.0845268320736654</v>
      </c>
      <c r="L67" s="24">
        <f t="shared" si="5"/>
        <v>2.9000140507723025</v>
      </c>
      <c r="M67" s="81">
        <f t="shared" si="6"/>
        <v>6.9845408828459679</v>
      </c>
      <c r="O67" s="78">
        <f t="shared" si="7"/>
        <v>-4.0845268320736654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4.0845268320736654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19.027999999999999</v>
      </c>
      <c r="C68" s="23"/>
      <c r="D68" s="23"/>
      <c r="E68" s="23"/>
      <c r="F68" s="23"/>
      <c r="G68" s="23"/>
      <c r="H68" s="23"/>
      <c r="I68" s="23"/>
      <c r="J68" s="23">
        <v>4.0845268320736654</v>
      </c>
      <c r="K68" s="25">
        <f t="shared" ref="K68:K98" si="17">SUM(C68:J68)</f>
        <v>4.0845268320736654</v>
      </c>
      <c r="L68" s="24">
        <f t="shared" ref="L68:L98" si="18">U68+V68</f>
        <v>2.9000140507723025</v>
      </c>
      <c r="M68" s="81">
        <f t="shared" ref="M68:M98" si="19">K68+L68</f>
        <v>6.9845408828459679</v>
      </c>
      <c r="O68" s="78">
        <f t="shared" ref="O68:O98" si="20">-SUM(P68:S68,U68)</f>
        <v>-4.0845268320736654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4.0845268320736654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18.968</v>
      </c>
      <c r="C69" s="23"/>
      <c r="D69" s="23"/>
      <c r="E69" s="23"/>
      <c r="F69" s="23"/>
      <c r="G69" s="23"/>
      <c r="H69" s="23"/>
      <c r="I69" s="23"/>
      <c r="J69" s="23">
        <v>4.0845268320736654</v>
      </c>
      <c r="K69" s="25">
        <f t="shared" si="17"/>
        <v>4.0845268320736654</v>
      </c>
      <c r="L69" s="24">
        <f t="shared" si="18"/>
        <v>2.9000140507723025</v>
      </c>
      <c r="M69" s="81">
        <f t="shared" si="19"/>
        <v>6.9845408828459679</v>
      </c>
      <c r="O69" s="78">
        <f t="shared" si="20"/>
        <v>-4.0845268320736654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4.0845268320736654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19.027999999999999</v>
      </c>
      <c r="C70" s="23"/>
      <c r="D70" s="23"/>
      <c r="E70" s="23"/>
      <c r="F70" s="23"/>
      <c r="G70" s="23"/>
      <c r="H70" s="23"/>
      <c r="I70" s="23"/>
      <c r="J70" s="23">
        <v>4.0845268320736654</v>
      </c>
      <c r="K70" s="25">
        <f t="shared" si="17"/>
        <v>4.0845268320736654</v>
      </c>
      <c r="L70" s="24">
        <f t="shared" si="18"/>
        <v>2.9000140507723025</v>
      </c>
      <c r="M70" s="81">
        <f t="shared" si="19"/>
        <v>6.9845408828459679</v>
      </c>
      <c r="O70" s="78">
        <f t="shared" si="20"/>
        <v>-4.0845268320736654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4.0845268320736654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18.988</v>
      </c>
      <c r="C71" s="23"/>
      <c r="D71" s="23"/>
      <c r="E71" s="23"/>
      <c r="F71" s="23"/>
      <c r="G71" s="23"/>
      <c r="H71" s="23"/>
      <c r="I71" s="23"/>
      <c r="J71" s="23">
        <v>4.0845268320736654</v>
      </c>
      <c r="K71" s="25">
        <f t="shared" si="17"/>
        <v>4.0845268320736654</v>
      </c>
      <c r="L71" s="24">
        <f t="shared" si="18"/>
        <v>2.9000140507723025</v>
      </c>
      <c r="M71" s="81">
        <f t="shared" si="19"/>
        <v>6.9845408828459679</v>
      </c>
      <c r="O71" s="78">
        <f t="shared" si="20"/>
        <v>-4.0845268320736654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4.0845268320736654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18.68</v>
      </c>
      <c r="C72" s="23"/>
      <c r="D72" s="23"/>
      <c r="E72" s="23"/>
      <c r="F72" s="23"/>
      <c r="G72" s="23"/>
      <c r="H72" s="23"/>
      <c r="I72" s="23"/>
      <c r="J72" s="23">
        <v>4.0845268320736654</v>
      </c>
      <c r="K72" s="25">
        <f t="shared" si="17"/>
        <v>4.0845268320736654</v>
      </c>
      <c r="L72" s="24">
        <f t="shared" si="18"/>
        <v>2.9000140507723025</v>
      </c>
      <c r="M72" s="81">
        <f t="shared" si="19"/>
        <v>6.9845408828459679</v>
      </c>
      <c r="O72" s="78">
        <f t="shared" si="20"/>
        <v>-4.0845268320736654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4.0845268320736654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17.588000000000001</v>
      </c>
      <c r="C73" s="23"/>
      <c r="D73" s="23"/>
      <c r="E73" s="23"/>
      <c r="F73" s="23"/>
      <c r="G73" s="23"/>
      <c r="H73" s="23"/>
      <c r="I73" s="23"/>
      <c r="J73" s="23">
        <v>4.0845268320736654</v>
      </c>
      <c r="K73" s="25">
        <f t="shared" si="17"/>
        <v>4.0845268320736654</v>
      </c>
      <c r="L73" s="24">
        <f t="shared" si="18"/>
        <v>2.9000140507723025</v>
      </c>
      <c r="M73" s="81">
        <f t="shared" si="19"/>
        <v>6.9845408828459679</v>
      </c>
      <c r="O73" s="78">
        <f t="shared" si="20"/>
        <v>-4.0845268320736654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4.0845268320736654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18.584</v>
      </c>
      <c r="C74" s="23"/>
      <c r="D74" s="23"/>
      <c r="E74" s="23"/>
      <c r="F74" s="23"/>
      <c r="G74" s="23"/>
      <c r="H74" s="23"/>
      <c r="I74" s="23"/>
      <c r="J74" s="23">
        <v>4.0845268320736654</v>
      </c>
      <c r="K74" s="25">
        <f t="shared" si="17"/>
        <v>4.0845268320736654</v>
      </c>
      <c r="L74" s="24">
        <f t="shared" si="18"/>
        <v>2.9000140507723025</v>
      </c>
      <c r="M74" s="81">
        <f t="shared" si="19"/>
        <v>6.9845408828459679</v>
      </c>
      <c r="O74" s="78">
        <f t="shared" si="20"/>
        <v>-4.0845268320736654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4.0845268320736654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18.872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18.452000000000002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18.911999999999999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19.007999999999999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19.007999999999999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19.027999999999999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19.064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18.911999999999999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19.047999999999998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18.795999999999999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18.931999999999999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18.856000000000002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18.776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18.952000000000002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19.143999999999998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19.18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18.856000000000002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18.911999999999999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19.103999999999999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18.856000000000002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18.72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19.123999999999999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18.931999999999999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18.911999999999999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0.44886200000000048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0.14233053735938922</v>
      </c>
      <c r="K99" s="25">
        <f t="shared" si="22"/>
        <v>0.14233053735938922</v>
      </c>
      <c r="L99" s="25">
        <f t="shared" si="22"/>
        <v>6.9303130383959077E-2</v>
      </c>
      <c r="M99" s="85">
        <f t="shared" si="22"/>
        <v>0.21163366774334774</v>
      </c>
      <c r="O99" s="78">
        <f>SUM(O3:O98)/4000</f>
        <v>-0.14233053735938922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0.14233053735938922</v>
      </c>
      <c r="U99" s="89">
        <f t="shared" ref="U99:AK99" si="24">SUM(U3:U98)/4000</f>
        <v>0</v>
      </c>
      <c r="V99" s="89">
        <f t="shared" si="24"/>
        <v>6.9303130383959077E-2</v>
      </c>
      <c r="W99" s="94"/>
      <c r="X99" s="89">
        <f t="shared" si="24"/>
        <v>0</v>
      </c>
      <c r="Y99" s="89">
        <f t="shared" si="24"/>
        <v>6.1006276746442753E-3</v>
      </c>
      <c r="Z99" s="89">
        <f t="shared" si="24"/>
        <v>0</v>
      </c>
      <c r="AA99" s="89">
        <f t="shared" si="24"/>
        <v>7.3207532095731402E-3</v>
      </c>
      <c r="AB99" s="89">
        <f t="shared" si="24"/>
        <v>0</v>
      </c>
      <c r="AC99" s="89">
        <f t="shared" si="24"/>
        <v>1.0981129814359681E-2</v>
      </c>
      <c r="AD99" s="89">
        <f t="shared" si="24"/>
        <v>0</v>
      </c>
      <c r="AE99" s="89">
        <f t="shared" si="24"/>
        <v>2.4402510698577101E-2</v>
      </c>
      <c r="AF99" s="89">
        <f t="shared" si="24"/>
        <v>0</v>
      </c>
      <c r="AG99" s="89">
        <f t="shared" si="24"/>
        <v>1.0493079600388143E-2</v>
      </c>
      <c r="AH99" s="89">
        <f t="shared" si="24"/>
        <v>0</v>
      </c>
      <c r="AI99" s="89">
        <f t="shared" si="24"/>
        <v>1.0005029386416595E-2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2.3199999999999998</v>
      </c>
      <c r="N3" s="205">
        <v>2.44</v>
      </c>
      <c r="O3" s="205">
        <v>2.71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2.0699999999999998</v>
      </c>
      <c r="AD3" s="205">
        <v>0</v>
      </c>
      <c r="AE3" s="205">
        <v>0</v>
      </c>
      <c r="AF3" s="205">
        <v>0</v>
      </c>
      <c r="AG3" s="205">
        <v>-0.15</v>
      </c>
      <c r="AH3" s="205">
        <v>0</v>
      </c>
      <c r="AI3" s="205">
        <v>0</v>
      </c>
      <c r="AJ3" s="205">
        <v>0</v>
      </c>
      <c r="AK3" s="205">
        <v>18.77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2.3199999999999998</v>
      </c>
      <c r="N4" s="205">
        <v>2.44</v>
      </c>
      <c r="O4" s="205">
        <v>2.71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2.0699999999999998</v>
      </c>
      <c r="AD4" s="205">
        <v>0</v>
      </c>
      <c r="AE4" s="205">
        <v>0</v>
      </c>
      <c r="AF4" s="205">
        <v>0</v>
      </c>
      <c r="AG4" s="205">
        <v>-0.15</v>
      </c>
      <c r="AH4" s="205">
        <v>0</v>
      </c>
      <c r="AI4" s="205">
        <v>0</v>
      </c>
      <c r="AJ4" s="205">
        <v>0</v>
      </c>
      <c r="AK4" s="205">
        <v>18.77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2.3199999999999998</v>
      </c>
      <c r="N5" s="205">
        <v>2.44</v>
      </c>
      <c r="O5" s="205">
        <v>2.71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2.0699999999999998</v>
      </c>
      <c r="AD5" s="205">
        <v>0</v>
      </c>
      <c r="AE5" s="205">
        <v>0</v>
      </c>
      <c r="AF5" s="205">
        <v>0</v>
      </c>
      <c r="AG5" s="205">
        <v>-0.15</v>
      </c>
      <c r="AH5" s="205">
        <v>0</v>
      </c>
      <c r="AI5" s="205">
        <v>0</v>
      </c>
      <c r="AJ5" s="205">
        <v>0</v>
      </c>
      <c r="AK5" s="205">
        <v>19.29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2.3199999999999998</v>
      </c>
      <c r="N6" s="205">
        <v>2.44</v>
      </c>
      <c r="O6" s="205">
        <v>2.71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2.0699999999999998</v>
      </c>
      <c r="AD6" s="205">
        <v>0</v>
      </c>
      <c r="AE6" s="205">
        <v>0</v>
      </c>
      <c r="AF6" s="205">
        <v>0</v>
      </c>
      <c r="AG6" s="205">
        <v>-0.15</v>
      </c>
      <c r="AH6" s="205">
        <v>0</v>
      </c>
      <c r="AI6" s="205">
        <v>0</v>
      </c>
      <c r="AJ6" s="205">
        <v>0</v>
      </c>
      <c r="AK6" s="205">
        <v>19.29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2.3199999999999998</v>
      </c>
      <c r="N7" s="205">
        <v>2.44</v>
      </c>
      <c r="O7" s="205">
        <v>2.71</v>
      </c>
      <c r="P7" s="205">
        <v>0</v>
      </c>
      <c r="Q7" s="205">
        <v>0</v>
      </c>
      <c r="R7" s="205">
        <v>0.15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2.0699999999999998</v>
      </c>
      <c r="AD7" s="205">
        <v>0</v>
      </c>
      <c r="AE7" s="205">
        <v>0</v>
      </c>
      <c r="AF7" s="205">
        <v>0</v>
      </c>
      <c r="AG7" s="205">
        <v>-0.15</v>
      </c>
      <c r="AH7" s="205">
        <v>0</v>
      </c>
      <c r="AI7" s="205">
        <v>0</v>
      </c>
      <c r="AJ7" s="205">
        <v>0</v>
      </c>
      <c r="AK7" s="205">
        <v>19.29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2.3199999999999998</v>
      </c>
      <c r="N8" s="205">
        <v>2.44</v>
      </c>
      <c r="O8" s="205">
        <v>2.71</v>
      </c>
      <c r="P8" s="205">
        <v>0</v>
      </c>
      <c r="Q8" s="205">
        <v>0</v>
      </c>
      <c r="R8" s="205">
        <v>0.15</v>
      </c>
      <c r="S8" s="205">
        <v>0.06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2.0699999999999998</v>
      </c>
      <c r="AD8" s="205">
        <v>0</v>
      </c>
      <c r="AE8" s="205">
        <v>0</v>
      </c>
      <c r="AF8" s="205">
        <v>0</v>
      </c>
      <c r="AG8" s="205">
        <v>-0.15</v>
      </c>
      <c r="AH8" s="205">
        <v>0</v>
      </c>
      <c r="AI8" s="205">
        <v>0</v>
      </c>
      <c r="AJ8" s="205">
        <v>0</v>
      </c>
      <c r="AK8" s="205">
        <v>19.29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2.3199999999999998</v>
      </c>
      <c r="N9" s="205">
        <v>2.44</v>
      </c>
      <c r="O9" s="205">
        <v>2.71</v>
      </c>
      <c r="P9" s="205">
        <v>0</v>
      </c>
      <c r="Q9" s="205">
        <v>0</v>
      </c>
      <c r="R9" s="205">
        <v>0.56000000000000005</v>
      </c>
      <c r="S9" s="205">
        <v>0.28999999999999998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2.0699999999999998</v>
      </c>
      <c r="AD9" s="205">
        <v>0</v>
      </c>
      <c r="AE9" s="205">
        <v>0</v>
      </c>
      <c r="AF9" s="205">
        <v>0</v>
      </c>
      <c r="AG9" s="205">
        <v>-0.15</v>
      </c>
      <c r="AH9" s="205">
        <v>0</v>
      </c>
      <c r="AI9" s="205">
        <v>0</v>
      </c>
      <c r="AJ9" s="205">
        <v>0</v>
      </c>
      <c r="AK9" s="205">
        <v>19.29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2.3199999999999998</v>
      </c>
      <c r="N10" s="205">
        <v>2.44</v>
      </c>
      <c r="O10" s="205">
        <v>2.71</v>
      </c>
      <c r="P10" s="205">
        <v>0</v>
      </c>
      <c r="Q10" s="205">
        <v>0</v>
      </c>
      <c r="R10" s="205">
        <v>0.56000000000000005</v>
      </c>
      <c r="S10" s="205">
        <v>0.28999999999999998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2.0699999999999998</v>
      </c>
      <c r="AD10" s="205">
        <v>0</v>
      </c>
      <c r="AE10" s="205">
        <v>0</v>
      </c>
      <c r="AF10" s="205">
        <v>0</v>
      </c>
      <c r="AG10" s="205">
        <v>-0.15</v>
      </c>
      <c r="AH10" s="205">
        <v>0</v>
      </c>
      <c r="AI10" s="205">
        <v>0</v>
      </c>
      <c r="AJ10" s="205">
        <v>0</v>
      </c>
      <c r="AK10" s="205">
        <v>19.29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2.3199999999999998</v>
      </c>
      <c r="N11" s="205">
        <v>2.44</v>
      </c>
      <c r="O11" s="205">
        <v>2.71</v>
      </c>
      <c r="P11" s="205">
        <v>0</v>
      </c>
      <c r="Q11" s="205">
        <v>0</v>
      </c>
      <c r="R11" s="205">
        <v>0.56000000000000005</v>
      </c>
      <c r="S11" s="205">
        <v>0.28999999999999998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2.0699999999999998</v>
      </c>
      <c r="AD11" s="205">
        <v>0</v>
      </c>
      <c r="AE11" s="205">
        <v>0</v>
      </c>
      <c r="AF11" s="205">
        <v>0</v>
      </c>
      <c r="AG11" s="205">
        <v>-0.15</v>
      </c>
      <c r="AH11" s="205">
        <v>0</v>
      </c>
      <c r="AI11" s="205">
        <v>0</v>
      </c>
      <c r="AJ11" s="205">
        <v>0</v>
      </c>
      <c r="AK11" s="205">
        <v>19.7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2.3199999999999998</v>
      </c>
      <c r="N12" s="205">
        <v>2.44</v>
      </c>
      <c r="O12" s="205">
        <v>2.71</v>
      </c>
      <c r="P12" s="205">
        <v>0</v>
      </c>
      <c r="Q12" s="205">
        <v>0</v>
      </c>
      <c r="R12" s="205">
        <v>0.56000000000000005</v>
      </c>
      <c r="S12" s="205">
        <v>0.28999999999999998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2.0699999999999998</v>
      </c>
      <c r="AD12" s="205">
        <v>0</v>
      </c>
      <c r="AE12" s="205">
        <v>0</v>
      </c>
      <c r="AF12" s="205">
        <v>0</v>
      </c>
      <c r="AG12" s="205">
        <v>-0.15</v>
      </c>
      <c r="AH12" s="205">
        <v>0</v>
      </c>
      <c r="AI12" s="205">
        <v>0</v>
      </c>
      <c r="AJ12" s="205">
        <v>0</v>
      </c>
      <c r="AK12" s="205">
        <v>19.7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2.3199999999999998</v>
      </c>
      <c r="N13" s="205">
        <v>2.44</v>
      </c>
      <c r="O13" s="205">
        <v>2.71</v>
      </c>
      <c r="P13" s="205">
        <v>0</v>
      </c>
      <c r="Q13" s="205">
        <v>0</v>
      </c>
      <c r="R13" s="205">
        <v>0.56000000000000005</v>
      </c>
      <c r="S13" s="205">
        <v>0.28999999999999998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2.0699999999999998</v>
      </c>
      <c r="AD13" s="205">
        <v>0</v>
      </c>
      <c r="AE13" s="205">
        <v>0</v>
      </c>
      <c r="AF13" s="205">
        <v>0</v>
      </c>
      <c r="AG13" s="205">
        <v>-0.15</v>
      </c>
      <c r="AH13" s="205">
        <v>0</v>
      </c>
      <c r="AI13" s="205">
        <v>0</v>
      </c>
      <c r="AJ13" s="205">
        <v>0</v>
      </c>
      <c r="AK13" s="205">
        <v>19.7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2.3199999999999998</v>
      </c>
      <c r="N14" s="205">
        <v>2.44</v>
      </c>
      <c r="O14" s="205">
        <v>2.71</v>
      </c>
      <c r="P14" s="205">
        <v>0</v>
      </c>
      <c r="Q14" s="205">
        <v>0</v>
      </c>
      <c r="R14" s="205">
        <v>0.56000000000000005</v>
      </c>
      <c r="S14" s="205">
        <v>0.28999999999999998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2.0699999999999998</v>
      </c>
      <c r="AD14" s="205">
        <v>0</v>
      </c>
      <c r="AE14" s="205">
        <v>0</v>
      </c>
      <c r="AF14" s="205">
        <v>0</v>
      </c>
      <c r="AG14" s="205">
        <v>-0.15</v>
      </c>
      <c r="AH14" s="205">
        <v>0</v>
      </c>
      <c r="AI14" s="205">
        <v>0</v>
      </c>
      <c r="AJ14" s="205">
        <v>0</v>
      </c>
      <c r="AK14" s="205">
        <v>19.7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2.3199999999999998</v>
      </c>
      <c r="N15" s="205">
        <v>2.44</v>
      </c>
      <c r="O15" s="205">
        <v>2.71</v>
      </c>
      <c r="P15" s="205">
        <v>0</v>
      </c>
      <c r="Q15" s="205">
        <v>0</v>
      </c>
      <c r="R15" s="205">
        <v>0.56000000000000005</v>
      </c>
      <c r="S15" s="205">
        <v>0.28999999999999998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2.0699999999999998</v>
      </c>
      <c r="AD15" s="205">
        <v>0</v>
      </c>
      <c r="AE15" s="205">
        <v>0</v>
      </c>
      <c r="AF15" s="205">
        <v>0</v>
      </c>
      <c r="AG15" s="205">
        <v>-0.15</v>
      </c>
      <c r="AH15" s="205">
        <v>0</v>
      </c>
      <c r="AI15" s="205">
        <v>0</v>
      </c>
      <c r="AJ15" s="205">
        <v>0</v>
      </c>
      <c r="AK15" s="205">
        <v>19.7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2.3199999999999998</v>
      </c>
      <c r="N16" s="205">
        <v>2.44</v>
      </c>
      <c r="O16" s="205">
        <v>2.71</v>
      </c>
      <c r="P16" s="205">
        <v>0</v>
      </c>
      <c r="Q16" s="205">
        <v>0</v>
      </c>
      <c r="R16" s="205">
        <v>0.56000000000000005</v>
      </c>
      <c r="S16" s="205">
        <v>0.28999999999999998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2.0699999999999998</v>
      </c>
      <c r="AD16" s="205">
        <v>0</v>
      </c>
      <c r="AE16" s="205">
        <v>0</v>
      </c>
      <c r="AF16" s="205">
        <v>0</v>
      </c>
      <c r="AG16" s="205">
        <v>-0.15</v>
      </c>
      <c r="AH16" s="205">
        <v>0</v>
      </c>
      <c r="AI16" s="205">
        <v>0</v>
      </c>
      <c r="AJ16" s="205">
        <v>0</v>
      </c>
      <c r="AK16" s="205">
        <v>19.7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2.3199999999999998</v>
      </c>
      <c r="N17" s="205">
        <v>2.44</v>
      </c>
      <c r="O17" s="205">
        <v>2.71</v>
      </c>
      <c r="P17" s="205">
        <v>0</v>
      </c>
      <c r="Q17" s="205">
        <v>0</v>
      </c>
      <c r="R17" s="205">
        <v>0.56000000000000005</v>
      </c>
      <c r="S17" s="205">
        <v>0.28999999999999998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2.0699999999999998</v>
      </c>
      <c r="AD17" s="205">
        <v>0</v>
      </c>
      <c r="AE17" s="205">
        <v>0</v>
      </c>
      <c r="AF17" s="205">
        <v>0</v>
      </c>
      <c r="AG17" s="205">
        <v>-0.15</v>
      </c>
      <c r="AH17" s="205">
        <v>0</v>
      </c>
      <c r="AI17" s="205">
        <v>0</v>
      </c>
      <c r="AJ17" s="205">
        <v>0</v>
      </c>
      <c r="AK17" s="205">
        <v>19.7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2.3199999999999998</v>
      </c>
      <c r="N18" s="205">
        <v>2.44</v>
      </c>
      <c r="O18" s="205">
        <v>2.71</v>
      </c>
      <c r="P18" s="205">
        <v>0</v>
      </c>
      <c r="Q18" s="205">
        <v>0</v>
      </c>
      <c r="R18" s="205">
        <v>0.56000000000000005</v>
      </c>
      <c r="S18" s="205">
        <v>0.28999999999999998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2.0699999999999998</v>
      </c>
      <c r="AD18" s="205">
        <v>0</v>
      </c>
      <c r="AE18" s="205">
        <v>0</v>
      </c>
      <c r="AF18" s="205">
        <v>0</v>
      </c>
      <c r="AG18" s="205">
        <v>-0.15</v>
      </c>
      <c r="AH18" s="205">
        <v>0</v>
      </c>
      <c r="AI18" s="205">
        <v>0</v>
      </c>
      <c r="AJ18" s="205">
        <v>0</v>
      </c>
      <c r="AK18" s="205">
        <v>19.7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2.3199999999999998</v>
      </c>
      <c r="N19" s="205">
        <v>2.44</v>
      </c>
      <c r="O19" s="205">
        <v>2.71</v>
      </c>
      <c r="P19" s="205">
        <v>0</v>
      </c>
      <c r="Q19" s="205">
        <v>0</v>
      </c>
      <c r="R19" s="205">
        <v>0.56000000000000005</v>
      </c>
      <c r="S19" s="205">
        <v>0.28999999999999998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2.0699999999999998</v>
      </c>
      <c r="AD19" s="205">
        <v>0</v>
      </c>
      <c r="AE19" s="205">
        <v>0</v>
      </c>
      <c r="AF19" s="205">
        <v>0</v>
      </c>
      <c r="AG19" s="205">
        <v>-0.15</v>
      </c>
      <c r="AH19" s="205">
        <v>0</v>
      </c>
      <c r="AI19" s="205">
        <v>0</v>
      </c>
      <c r="AJ19" s="205">
        <v>0</v>
      </c>
      <c r="AK19" s="205">
        <v>19.7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2.3199999999999998</v>
      </c>
      <c r="N20" s="205">
        <v>2.44</v>
      </c>
      <c r="O20" s="205">
        <v>2.71</v>
      </c>
      <c r="P20" s="205">
        <v>0</v>
      </c>
      <c r="Q20" s="205">
        <v>0</v>
      </c>
      <c r="R20" s="205">
        <v>0.56000000000000005</v>
      </c>
      <c r="S20" s="205">
        <v>0.28999999999999998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2.0699999999999998</v>
      </c>
      <c r="AD20" s="205">
        <v>0</v>
      </c>
      <c r="AE20" s="205">
        <v>0</v>
      </c>
      <c r="AF20" s="205">
        <v>0</v>
      </c>
      <c r="AG20" s="205">
        <v>-0.15</v>
      </c>
      <c r="AH20" s="205">
        <v>0</v>
      </c>
      <c r="AI20" s="205">
        <v>0</v>
      </c>
      <c r="AJ20" s="205">
        <v>0</v>
      </c>
      <c r="AK20" s="205">
        <v>19.7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2.3199999999999998</v>
      </c>
      <c r="N21" s="205">
        <v>2.44</v>
      </c>
      <c r="O21" s="205">
        <v>2.71</v>
      </c>
      <c r="P21" s="205">
        <v>0</v>
      </c>
      <c r="Q21" s="205">
        <v>0</v>
      </c>
      <c r="R21" s="205">
        <v>0.56000000000000005</v>
      </c>
      <c r="S21" s="205">
        <v>0.28999999999999998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2.0699999999999998</v>
      </c>
      <c r="AD21" s="205">
        <v>0</v>
      </c>
      <c r="AE21" s="205">
        <v>0</v>
      </c>
      <c r="AF21" s="205">
        <v>0</v>
      </c>
      <c r="AG21" s="205">
        <v>-0.15</v>
      </c>
      <c r="AH21" s="205">
        <v>0</v>
      </c>
      <c r="AI21" s="205">
        <v>0</v>
      </c>
      <c r="AJ21" s="205">
        <v>0</v>
      </c>
      <c r="AK21" s="205">
        <v>19.7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2.3199999999999998</v>
      </c>
      <c r="N22" s="205">
        <v>2.44</v>
      </c>
      <c r="O22" s="205">
        <v>2.71</v>
      </c>
      <c r="P22" s="205">
        <v>0</v>
      </c>
      <c r="Q22" s="205">
        <v>0</v>
      </c>
      <c r="R22" s="205">
        <v>0.56000000000000005</v>
      </c>
      <c r="S22" s="205">
        <v>0.28999999999999998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2.0699999999999998</v>
      </c>
      <c r="AD22" s="205">
        <v>0</v>
      </c>
      <c r="AE22" s="205">
        <v>0</v>
      </c>
      <c r="AF22" s="205">
        <v>0</v>
      </c>
      <c r="AG22" s="205">
        <v>-0.15</v>
      </c>
      <c r="AH22" s="205">
        <v>0</v>
      </c>
      <c r="AI22" s="205">
        <v>0</v>
      </c>
      <c r="AJ22" s="205">
        <v>0</v>
      </c>
      <c r="AK22" s="205">
        <v>19.7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2.3199999999999998</v>
      </c>
      <c r="N23" s="205">
        <v>2.44</v>
      </c>
      <c r="O23" s="205">
        <v>2.71</v>
      </c>
      <c r="P23" s="205">
        <v>0</v>
      </c>
      <c r="Q23" s="205">
        <v>0</v>
      </c>
      <c r="R23" s="205">
        <v>0.4</v>
      </c>
      <c r="S23" s="205">
        <v>0.2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2.0699999999999998</v>
      </c>
      <c r="AD23" s="205">
        <v>0</v>
      </c>
      <c r="AE23" s="205">
        <v>0</v>
      </c>
      <c r="AF23" s="205">
        <v>0</v>
      </c>
      <c r="AG23" s="205">
        <v>-0.15</v>
      </c>
      <c r="AH23" s="205">
        <v>0</v>
      </c>
      <c r="AI23" s="205">
        <v>0</v>
      </c>
      <c r="AJ23" s="205">
        <v>0</v>
      </c>
      <c r="AK23" s="205">
        <v>19.29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2.3199999999999998</v>
      </c>
      <c r="N24" s="205">
        <v>2.44</v>
      </c>
      <c r="O24" s="205">
        <v>2.71</v>
      </c>
      <c r="P24" s="205">
        <v>0</v>
      </c>
      <c r="Q24" s="205">
        <v>0</v>
      </c>
      <c r="R24" s="205">
        <v>0.4</v>
      </c>
      <c r="S24" s="205">
        <v>0.2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2.0699999999999998</v>
      </c>
      <c r="AD24" s="205">
        <v>0</v>
      </c>
      <c r="AE24" s="205">
        <v>0</v>
      </c>
      <c r="AF24" s="205">
        <v>0</v>
      </c>
      <c r="AG24" s="205">
        <v>-0.15</v>
      </c>
      <c r="AH24" s="205">
        <v>0</v>
      </c>
      <c r="AI24" s="205">
        <v>0</v>
      </c>
      <c r="AJ24" s="205">
        <v>0</v>
      </c>
      <c r="AK24" s="205">
        <v>19.29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2.3199999999999998</v>
      </c>
      <c r="N25" s="205">
        <v>2.44</v>
      </c>
      <c r="O25" s="205">
        <v>2.71</v>
      </c>
      <c r="P25" s="205">
        <v>0</v>
      </c>
      <c r="Q25" s="205">
        <v>0</v>
      </c>
      <c r="R25" s="205">
        <v>0.4</v>
      </c>
      <c r="S25" s="205">
        <v>0.2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2.0699999999999998</v>
      </c>
      <c r="AD25" s="205">
        <v>0</v>
      </c>
      <c r="AE25" s="205">
        <v>0</v>
      </c>
      <c r="AF25" s="205">
        <v>0</v>
      </c>
      <c r="AG25" s="205">
        <v>-0.15</v>
      </c>
      <c r="AH25" s="205">
        <v>0</v>
      </c>
      <c r="AI25" s="205">
        <v>0</v>
      </c>
      <c r="AJ25" s="205">
        <v>0</v>
      </c>
      <c r="AK25" s="205">
        <v>19.29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2.3199999999999998</v>
      </c>
      <c r="N26" s="205">
        <v>2.44</v>
      </c>
      <c r="O26" s="205">
        <v>2.71</v>
      </c>
      <c r="P26" s="205">
        <v>0</v>
      </c>
      <c r="Q26" s="205">
        <v>0</v>
      </c>
      <c r="R26" s="205">
        <v>0.4</v>
      </c>
      <c r="S26" s="205">
        <v>0.2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2.0699999999999998</v>
      </c>
      <c r="AD26" s="205">
        <v>0</v>
      </c>
      <c r="AE26" s="205">
        <v>0</v>
      </c>
      <c r="AF26" s="205">
        <v>0</v>
      </c>
      <c r="AG26" s="205">
        <v>-0.15</v>
      </c>
      <c r="AH26" s="205">
        <v>0</v>
      </c>
      <c r="AI26" s="205">
        <v>0</v>
      </c>
      <c r="AJ26" s="205">
        <v>0</v>
      </c>
      <c r="AK26" s="205">
        <v>19.29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2.3199999999999998</v>
      </c>
      <c r="N27" s="205">
        <v>2.44</v>
      </c>
      <c r="O27" s="205">
        <v>2.71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2.0699999999999998</v>
      </c>
      <c r="AD27" s="205">
        <v>0</v>
      </c>
      <c r="AE27" s="205">
        <v>0</v>
      </c>
      <c r="AF27" s="205">
        <v>0</v>
      </c>
      <c r="AG27" s="205">
        <v>-0.15</v>
      </c>
      <c r="AH27" s="205">
        <v>0</v>
      </c>
      <c r="AI27" s="205">
        <v>0</v>
      </c>
      <c r="AJ27" s="205">
        <v>0</v>
      </c>
      <c r="AK27" s="205">
        <v>19.29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2.3199999999999998</v>
      </c>
      <c r="N28" s="205">
        <v>2.44</v>
      </c>
      <c r="O28" s="205">
        <v>2.71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2.0699999999999998</v>
      </c>
      <c r="AD28" s="205">
        <v>0</v>
      </c>
      <c r="AE28" s="205">
        <v>0</v>
      </c>
      <c r="AF28" s="205">
        <v>0</v>
      </c>
      <c r="AG28" s="205">
        <v>-0.15</v>
      </c>
      <c r="AH28" s="205">
        <v>0</v>
      </c>
      <c r="AI28" s="205">
        <v>0</v>
      </c>
      <c r="AJ28" s="205">
        <v>0</v>
      </c>
      <c r="AK28" s="205">
        <v>19.29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2.3199999999999998</v>
      </c>
      <c r="N29" s="205">
        <v>2.44</v>
      </c>
      <c r="O29" s="205">
        <v>2.71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2.0699999999999998</v>
      </c>
      <c r="AD29" s="205">
        <v>0</v>
      </c>
      <c r="AE29" s="205">
        <v>0</v>
      </c>
      <c r="AF29" s="205">
        <v>0</v>
      </c>
      <c r="AG29" s="205">
        <v>-0.15</v>
      </c>
      <c r="AH29" s="205">
        <v>0</v>
      </c>
      <c r="AI29" s="205">
        <v>0</v>
      </c>
      <c r="AJ29" s="205">
        <v>0</v>
      </c>
      <c r="AK29" s="205">
        <v>19.29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2.3199999999999998</v>
      </c>
      <c r="N30" s="205">
        <v>2.44</v>
      </c>
      <c r="O30" s="205">
        <v>2.71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2.0699999999999998</v>
      </c>
      <c r="AD30" s="205">
        <v>0</v>
      </c>
      <c r="AE30" s="205">
        <v>0</v>
      </c>
      <c r="AF30" s="205">
        <v>0</v>
      </c>
      <c r="AG30" s="205">
        <v>-0.15</v>
      </c>
      <c r="AH30" s="205">
        <v>0</v>
      </c>
      <c r="AI30" s="205">
        <v>0</v>
      </c>
      <c r="AJ30" s="205">
        <v>0</v>
      </c>
      <c r="AK30" s="205">
        <v>19.29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2.3199999999999998</v>
      </c>
      <c r="N31" s="205">
        <v>2.44</v>
      </c>
      <c r="O31" s="205">
        <v>2.71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1.46</v>
      </c>
      <c r="AD31" s="205">
        <v>0</v>
      </c>
      <c r="AE31" s="205">
        <v>0</v>
      </c>
      <c r="AF31" s="205">
        <v>0</v>
      </c>
      <c r="AG31" s="205">
        <v>-0.15</v>
      </c>
      <c r="AH31" s="205">
        <v>0</v>
      </c>
      <c r="AI31" s="205">
        <v>0</v>
      </c>
      <c r="AJ31" s="205">
        <v>0</v>
      </c>
      <c r="AK31" s="205">
        <v>18.52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2.3199999999999998</v>
      </c>
      <c r="N32" s="205">
        <v>2.44</v>
      </c>
      <c r="O32" s="205">
        <v>2.71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1.46</v>
      </c>
      <c r="AD32" s="205">
        <v>0</v>
      </c>
      <c r="AE32" s="205">
        <v>0</v>
      </c>
      <c r="AF32" s="205">
        <v>0</v>
      </c>
      <c r="AG32" s="205">
        <v>-0.15</v>
      </c>
      <c r="AH32" s="205">
        <v>0</v>
      </c>
      <c r="AI32" s="205">
        <v>0</v>
      </c>
      <c r="AJ32" s="205">
        <v>0</v>
      </c>
      <c r="AK32" s="205">
        <v>18.52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2.3199999999999998</v>
      </c>
      <c r="N33" s="205">
        <v>2.44</v>
      </c>
      <c r="O33" s="205">
        <v>2.71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2.0699999999999998</v>
      </c>
      <c r="AD33" s="205">
        <v>0</v>
      </c>
      <c r="AE33" s="205">
        <v>0</v>
      </c>
      <c r="AF33" s="205">
        <v>0</v>
      </c>
      <c r="AG33" s="205">
        <v>-0.15</v>
      </c>
      <c r="AH33" s="205">
        <v>0</v>
      </c>
      <c r="AI33" s="205">
        <v>0</v>
      </c>
      <c r="AJ33" s="205">
        <v>0</v>
      </c>
      <c r="AK33" s="205">
        <v>19.12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2.3199999999999998</v>
      </c>
      <c r="N34" s="205">
        <v>2.44</v>
      </c>
      <c r="O34" s="205">
        <v>2.71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1.46</v>
      </c>
      <c r="AD34" s="205">
        <v>0</v>
      </c>
      <c r="AE34" s="205">
        <v>0</v>
      </c>
      <c r="AF34" s="205">
        <v>0</v>
      </c>
      <c r="AG34" s="205">
        <v>-0.15</v>
      </c>
      <c r="AH34" s="205">
        <v>0</v>
      </c>
      <c r="AI34" s="205">
        <v>0</v>
      </c>
      <c r="AJ34" s="205">
        <v>0</v>
      </c>
      <c r="AK34" s="205">
        <v>19.12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2.3199999999999998</v>
      </c>
      <c r="N35" s="205">
        <v>2.44</v>
      </c>
      <c r="O35" s="205">
        <v>2.71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2.0699999999999998</v>
      </c>
      <c r="AD35" s="205">
        <v>0</v>
      </c>
      <c r="AE35" s="205">
        <v>0</v>
      </c>
      <c r="AF35" s="205">
        <v>0</v>
      </c>
      <c r="AG35" s="205">
        <v>-0.15</v>
      </c>
      <c r="AH35" s="205">
        <v>0</v>
      </c>
      <c r="AI35" s="205">
        <v>0</v>
      </c>
      <c r="AJ35" s="205">
        <v>0</v>
      </c>
      <c r="AK35" s="205">
        <v>18.52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2.3199999999999998</v>
      </c>
      <c r="N36" s="205">
        <v>2.44</v>
      </c>
      <c r="O36" s="205">
        <v>2.71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2.0699999999999998</v>
      </c>
      <c r="AD36" s="205">
        <v>0</v>
      </c>
      <c r="AE36" s="205">
        <v>0</v>
      </c>
      <c r="AF36" s="205">
        <v>0</v>
      </c>
      <c r="AG36" s="205">
        <v>-0.15</v>
      </c>
      <c r="AH36" s="205">
        <v>0</v>
      </c>
      <c r="AI36" s="205">
        <v>0</v>
      </c>
      <c r="AJ36" s="205">
        <v>0</v>
      </c>
      <c r="AK36" s="205">
        <v>19.29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2.3199999999999998</v>
      </c>
      <c r="N37" s="205">
        <v>2.44</v>
      </c>
      <c r="O37" s="205">
        <v>2.71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2.0699999999999998</v>
      </c>
      <c r="AD37" s="205">
        <v>0</v>
      </c>
      <c r="AE37" s="205">
        <v>0</v>
      </c>
      <c r="AF37" s="205">
        <v>0</v>
      </c>
      <c r="AG37" s="205">
        <v>-0.15</v>
      </c>
      <c r="AH37" s="205">
        <v>0</v>
      </c>
      <c r="AI37" s="205">
        <v>0</v>
      </c>
      <c r="AJ37" s="205">
        <v>0</v>
      </c>
      <c r="AK37" s="205">
        <v>19.29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2.3199999999999998</v>
      </c>
      <c r="N38" s="205">
        <v>2.44</v>
      </c>
      <c r="O38" s="205">
        <v>2.71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2.0699999999999998</v>
      </c>
      <c r="AD38" s="205">
        <v>0</v>
      </c>
      <c r="AE38" s="205">
        <v>0</v>
      </c>
      <c r="AF38" s="205">
        <v>0</v>
      </c>
      <c r="AG38" s="205">
        <v>-0.15</v>
      </c>
      <c r="AH38" s="205">
        <v>0</v>
      </c>
      <c r="AI38" s="205">
        <v>0</v>
      </c>
      <c r="AJ38" s="205">
        <v>0</v>
      </c>
      <c r="AK38" s="205">
        <v>19.29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2.3199999999999998</v>
      </c>
      <c r="N39" s="205">
        <v>2.44</v>
      </c>
      <c r="O39" s="205">
        <v>2.71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2.0699999999999998</v>
      </c>
      <c r="AD39" s="205">
        <v>0</v>
      </c>
      <c r="AE39" s="205">
        <v>0</v>
      </c>
      <c r="AF39" s="205">
        <v>0</v>
      </c>
      <c r="AG39" s="205">
        <v>-0.15</v>
      </c>
      <c r="AH39" s="205">
        <v>0</v>
      </c>
      <c r="AI39" s="205">
        <v>0</v>
      </c>
      <c r="AJ39" s="205">
        <v>0</v>
      </c>
      <c r="AK39" s="205">
        <v>19.29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2.3199999999999998</v>
      </c>
      <c r="N40" s="205">
        <v>2.44</v>
      </c>
      <c r="O40" s="205">
        <v>2.71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2.0699999999999998</v>
      </c>
      <c r="AD40" s="205">
        <v>0</v>
      </c>
      <c r="AE40" s="205">
        <v>0</v>
      </c>
      <c r="AF40" s="205">
        <v>0</v>
      </c>
      <c r="AG40" s="205">
        <v>-0.15</v>
      </c>
      <c r="AH40" s="205">
        <v>0</v>
      </c>
      <c r="AI40" s="205">
        <v>0</v>
      </c>
      <c r="AJ40" s="205">
        <v>0</v>
      </c>
      <c r="AK40" s="205">
        <v>19.29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2.3199999999999998</v>
      </c>
      <c r="N41" s="205">
        <v>2.44</v>
      </c>
      <c r="O41" s="205">
        <v>2.71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2.0699999999999998</v>
      </c>
      <c r="AD41" s="205">
        <v>0</v>
      </c>
      <c r="AE41" s="205">
        <v>0</v>
      </c>
      <c r="AF41" s="205">
        <v>0</v>
      </c>
      <c r="AG41" s="205">
        <v>-0.15</v>
      </c>
      <c r="AH41" s="205">
        <v>0</v>
      </c>
      <c r="AI41" s="205">
        <v>0</v>
      </c>
      <c r="AJ41" s="205">
        <v>0</v>
      </c>
      <c r="AK41" s="205">
        <v>18.010000000000002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2.3199999999999998</v>
      </c>
      <c r="N42" s="205">
        <v>2.44</v>
      </c>
      <c r="O42" s="205">
        <v>2.71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2.0699999999999998</v>
      </c>
      <c r="AD42" s="205">
        <v>0</v>
      </c>
      <c r="AE42" s="205">
        <v>0</v>
      </c>
      <c r="AF42" s="205">
        <v>0</v>
      </c>
      <c r="AG42" s="205">
        <v>-0.15</v>
      </c>
      <c r="AH42" s="205">
        <v>0</v>
      </c>
      <c r="AI42" s="205">
        <v>0</v>
      </c>
      <c r="AJ42" s="205">
        <v>0</v>
      </c>
      <c r="AK42" s="205">
        <v>18.010000000000002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2.3199999999999998</v>
      </c>
      <c r="N43" s="205">
        <v>2.44</v>
      </c>
      <c r="O43" s="205">
        <v>2.71</v>
      </c>
      <c r="P43" s="205">
        <v>0</v>
      </c>
      <c r="Q43" s="205">
        <v>0</v>
      </c>
      <c r="R43" s="205">
        <v>0.2</v>
      </c>
      <c r="S43" s="205">
        <v>0.05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2.0699999999999998</v>
      </c>
      <c r="AD43" s="205">
        <v>0</v>
      </c>
      <c r="AE43" s="205">
        <v>0</v>
      </c>
      <c r="AF43" s="205">
        <v>0</v>
      </c>
      <c r="AG43" s="205">
        <v>-0.15</v>
      </c>
      <c r="AH43" s="205">
        <v>0</v>
      </c>
      <c r="AI43" s="205">
        <v>0</v>
      </c>
      <c r="AJ43" s="205">
        <v>0</v>
      </c>
      <c r="AK43" s="205">
        <v>19.7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2.3199999999999998</v>
      </c>
      <c r="N44" s="205">
        <v>2.44</v>
      </c>
      <c r="O44" s="205">
        <v>2.71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2.0699999999999998</v>
      </c>
      <c r="AD44" s="205">
        <v>0</v>
      </c>
      <c r="AE44" s="205">
        <v>0</v>
      </c>
      <c r="AF44" s="205">
        <v>0</v>
      </c>
      <c r="AG44" s="205">
        <v>-0.15</v>
      </c>
      <c r="AH44" s="205">
        <v>0</v>
      </c>
      <c r="AI44" s="205">
        <v>0</v>
      </c>
      <c r="AJ44" s="205">
        <v>0</v>
      </c>
      <c r="AK44" s="205">
        <v>19.7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2.3199999999999998</v>
      </c>
      <c r="N45" s="205">
        <v>2.44</v>
      </c>
      <c r="O45" s="205">
        <v>2.71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2.0699999999999998</v>
      </c>
      <c r="AD45" s="205">
        <v>0</v>
      </c>
      <c r="AE45" s="205">
        <v>0</v>
      </c>
      <c r="AF45" s="205">
        <v>0</v>
      </c>
      <c r="AG45" s="205">
        <v>-0.15</v>
      </c>
      <c r="AH45" s="205">
        <v>0</v>
      </c>
      <c r="AI45" s="205">
        <v>0</v>
      </c>
      <c r="AJ45" s="205">
        <v>0</v>
      </c>
      <c r="AK45" s="205">
        <v>19.7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2.3199999999999998</v>
      </c>
      <c r="N46" s="205">
        <v>2.44</v>
      </c>
      <c r="O46" s="205">
        <v>2.71</v>
      </c>
      <c r="P46" s="205">
        <v>0</v>
      </c>
      <c r="Q46" s="205">
        <v>0</v>
      </c>
      <c r="R46" s="205">
        <v>0</v>
      </c>
      <c r="S46" s="205">
        <v>0.12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2.0699999999999998</v>
      </c>
      <c r="AD46" s="205">
        <v>0</v>
      </c>
      <c r="AE46" s="205">
        <v>0</v>
      </c>
      <c r="AF46" s="205">
        <v>0</v>
      </c>
      <c r="AG46" s="205">
        <v>-0.15</v>
      </c>
      <c r="AH46" s="205">
        <v>0</v>
      </c>
      <c r="AI46" s="205">
        <v>0</v>
      </c>
      <c r="AJ46" s="205">
        <v>0</v>
      </c>
      <c r="AK46" s="205">
        <v>19.7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2.3199999999999998</v>
      </c>
      <c r="N47" s="205">
        <v>2.44</v>
      </c>
      <c r="O47" s="205">
        <v>2.71</v>
      </c>
      <c r="P47" s="205">
        <v>0</v>
      </c>
      <c r="Q47" s="205">
        <v>0</v>
      </c>
      <c r="R47" s="205">
        <v>0</v>
      </c>
      <c r="S47" s="205">
        <v>7.0000000000000007E-2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2.0699999999999998</v>
      </c>
      <c r="AD47" s="205">
        <v>0</v>
      </c>
      <c r="AE47" s="205">
        <v>0</v>
      </c>
      <c r="AF47" s="205">
        <v>0</v>
      </c>
      <c r="AG47" s="205">
        <v>-0.15</v>
      </c>
      <c r="AH47" s="205">
        <v>0</v>
      </c>
      <c r="AI47" s="205">
        <v>0</v>
      </c>
      <c r="AJ47" s="205">
        <v>0</v>
      </c>
      <c r="AK47" s="205">
        <v>19.7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2.3199999999999998</v>
      </c>
      <c r="N48" s="205">
        <v>2.44</v>
      </c>
      <c r="O48" s="205">
        <v>2.71</v>
      </c>
      <c r="P48" s="205">
        <v>0</v>
      </c>
      <c r="Q48" s="205">
        <v>0</v>
      </c>
      <c r="R48" s="205">
        <v>0</v>
      </c>
      <c r="S48" s="205">
        <v>7.0000000000000007E-2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2.0699999999999998</v>
      </c>
      <c r="AD48" s="205">
        <v>0</v>
      </c>
      <c r="AE48" s="205">
        <v>0</v>
      </c>
      <c r="AF48" s="205">
        <v>0</v>
      </c>
      <c r="AG48" s="205">
        <v>-0.15</v>
      </c>
      <c r="AH48" s="205">
        <v>0</v>
      </c>
      <c r="AI48" s="205">
        <v>0</v>
      </c>
      <c r="AJ48" s="205">
        <v>0</v>
      </c>
      <c r="AK48" s="205">
        <v>19.7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2.3199999999999998</v>
      </c>
      <c r="N49" s="205">
        <v>2.44</v>
      </c>
      <c r="O49" s="205">
        <v>2.71</v>
      </c>
      <c r="P49" s="205">
        <v>0</v>
      </c>
      <c r="Q49" s="205">
        <v>0</v>
      </c>
      <c r="R49" s="205">
        <v>0</v>
      </c>
      <c r="S49" s="205">
        <v>0.09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2.0699999999999998</v>
      </c>
      <c r="AD49" s="205">
        <v>0</v>
      </c>
      <c r="AE49" s="205">
        <v>0</v>
      </c>
      <c r="AF49" s="205">
        <v>0</v>
      </c>
      <c r="AG49" s="205">
        <v>-0.15</v>
      </c>
      <c r="AH49" s="205">
        <v>0</v>
      </c>
      <c r="AI49" s="205">
        <v>0</v>
      </c>
      <c r="AJ49" s="205">
        <v>0</v>
      </c>
      <c r="AK49" s="205">
        <v>19.7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2.3199999999999998</v>
      </c>
      <c r="N50" s="205">
        <v>2.44</v>
      </c>
      <c r="O50" s="205">
        <v>2.71</v>
      </c>
      <c r="P50" s="205">
        <v>0</v>
      </c>
      <c r="Q50" s="205">
        <v>0</v>
      </c>
      <c r="R50" s="205">
        <v>0</v>
      </c>
      <c r="S50" s="205">
        <v>0.09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2.0699999999999998</v>
      </c>
      <c r="AD50" s="205">
        <v>0</v>
      </c>
      <c r="AE50" s="205">
        <v>0</v>
      </c>
      <c r="AF50" s="205">
        <v>0</v>
      </c>
      <c r="AG50" s="205">
        <v>-0.15</v>
      </c>
      <c r="AH50" s="205">
        <v>0</v>
      </c>
      <c r="AI50" s="205">
        <v>0</v>
      </c>
      <c r="AJ50" s="205">
        <v>0</v>
      </c>
      <c r="AK50" s="205">
        <v>19.7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2.3199999999999998</v>
      </c>
      <c r="N51" s="205">
        <v>2.44</v>
      </c>
      <c r="O51" s="205">
        <v>2.71</v>
      </c>
      <c r="P51" s="205">
        <v>0</v>
      </c>
      <c r="Q51" s="205">
        <v>0</v>
      </c>
      <c r="R51" s="205">
        <v>0</v>
      </c>
      <c r="S51" s="205">
        <v>7.0000000000000007E-2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2.0699999999999998</v>
      </c>
      <c r="AD51" s="205">
        <v>0</v>
      </c>
      <c r="AE51" s="205">
        <v>0</v>
      </c>
      <c r="AF51" s="205">
        <v>0</v>
      </c>
      <c r="AG51" s="205">
        <v>-0.15</v>
      </c>
      <c r="AH51" s="205">
        <v>0</v>
      </c>
      <c r="AI51" s="205">
        <v>0</v>
      </c>
      <c r="AJ51" s="205">
        <v>0</v>
      </c>
      <c r="AK51" s="205">
        <v>19.7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2.3199999999999998</v>
      </c>
      <c r="N52" s="205">
        <v>2.44</v>
      </c>
      <c r="O52" s="205">
        <v>2.71</v>
      </c>
      <c r="P52" s="205">
        <v>0</v>
      </c>
      <c r="Q52" s="205">
        <v>0</v>
      </c>
      <c r="R52" s="205">
        <v>0</v>
      </c>
      <c r="S52" s="205">
        <v>7.0000000000000007E-2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2.0699999999999998</v>
      </c>
      <c r="AD52" s="205">
        <v>0</v>
      </c>
      <c r="AE52" s="205">
        <v>0</v>
      </c>
      <c r="AF52" s="205">
        <v>0</v>
      </c>
      <c r="AG52" s="205">
        <v>-0.15</v>
      </c>
      <c r="AH52" s="205">
        <v>0</v>
      </c>
      <c r="AI52" s="205">
        <v>0</v>
      </c>
      <c r="AJ52" s="205">
        <v>0</v>
      </c>
      <c r="AK52" s="205">
        <v>19.7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2.3199999999999998</v>
      </c>
      <c r="N53" s="205">
        <v>2.44</v>
      </c>
      <c r="O53" s="205">
        <v>2.71</v>
      </c>
      <c r="P53" s="205">
        <v>0</v>
      </c>
      <c r="Q53" s="205">
        <v>0</v>
      </c>
      <c r="R53" s="205">
        <v>0</v>
      </c>
      <c r="S53" s="205">
        <v>7.0000000000000007E-2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2.0699999999999998</v>
      </c>
      <c r="AD53" s="205">
        <v>0</v>
      </c>
      <c r="AE53" s="205">
        <v>0</v>
      </c>
      <c r="AF53" s="205">
        <v>0</v>
      </c>
      <c r="AG53" s="205">
        <v>-0.15</v>
      </c>
      <c r="AH53" s="205">
        <v>0</v>
      </c>
      <c r="AI53" s="205">
        <v>0</v>
      </c>
      <c r="AJ53" s="205">
        <v>0</v>
      </c>
      <c r="AK53" s="205">
        <v>19.7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2.3199999999999998</v>
      </c>
      <c r="N54" s="205">
        <v>2.44</v>
      </c>
      <c r="O54" s="205">
        <v>2.71</v>
      </c>
      <c r="P54" s="205">
        <v>0</v>
      </c>
      <c r="Q54" s="205">
        <v>0</v>
      </c>
      <c r="R54" s="205">
        <v>0</v>
      </c>
      <c r="S54" s="205">
        <v>7.0000000000000007E-2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2.0699999999999998</v>
      </c>
      <c r="AD54" s="205">
        <v>0</v>
      </c>
      <c r="AE54" s="205">
        <v>0</v>
      </c>
      <c r="AF54" s="205">
        <v>0</v>
      </c>
      <c r="AG54" s="205">
        <v>-0.15</v>
      </c>
      <c r="AH54" s="205">
        <v>0</v>
      </c>
      <c r="AI54" s="205">
        <v>0</v>
      </c>
      <c r="AJ54" s="205">
        <v>0</v>
      </c>
      <c r="AK54" s="205">
        <v>19.7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2.3199999999999998</v>
      </c>
      <c r="N55" s="205">
        <v>2.44</v>
      </c>
      <c r="O55" s="205">
        <v>2.71</v>
      </c>
      <c r="P55" s="205">
        <v>0</v>
      </c>
      <c r="Q55" s="205">
        <v>0</v>
      </c>
      <c r="R55" s="205">
        <v>0.09</v>
      </c>
      <c r="S55" s="205">
        <v>0.16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2.0699999999999998</v>
      </c>
      <c r="AD55" s="205">
        <v>0</v>
      </c>
      <c r="AE55" s="205">
        <v>0</v>
      </c>
      <c r="AF55" s="205">
        <v>0</v>
      </c>
      <c r="AG55" s="205">
        <v>-0.15</v>
      </c>
      <c r="AH55" s="205">
        <v>0</v>
      </c>
      <c r="AI55" s="205">
        <v>0</v>
      </c>
      <c r="AJ55" s="205">
        <v>0</v>
      </c>
      <c r="AK55" s="205">
        <v>19.7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2.3199999999999998</v>
      </c>
      <c r="N56" s="205">
        <v>2.44</v>
      </c>
      <c r="O56" s="205">
        <v>2.71</v>
      </c>
      <c r="P56" s="205">
        <v>0</v>
      </c>
      <c r="Q56" s="205">
        <v>0</v>
      </c>
      <c r="R56" s="205">
        <v>0.09</v>
      </c>
      <c r="S56" s="205">
        <v>0.16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2.0699999999999998</v>
      </c>
      <c r="AD56" s="205">
        <v>0</v>
      </c>
      <c r="AE56" s="205">
        <v>0</v>
      </c>
      <c r="AF56" s="205">
        <v>0</v>
      </c>
      <c r="AG56" s="205">
        <v>-0.15</v>
      </c>
      <c r="AH56" s="205">
        <v>0</v>
      </c>
      <c r="AI56" s="205">
        <v>0</v>
      </c>
      <c r="AJ56" s="205">
        <v>0</v>
      </c>
      <c r="AK56" s="205">
        <v>19.7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2.3199999999999998</v>
      </c>
      <c r="N57" s="205">
        <v>2.44</v>
      </c>
      <c r="O57" s="205">
        <v>2.71</v>
      </c>
      <c r="P57" s="205">
        <v>0</v>
      </c>
      <c r="Q57" s="205">
        <v>0</v>
      </c>
      <c r="R57" s="205">
        <v>0.22</v>
      </c>
      <c r="S57" s="205">
        <v>0.16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2.0699999999999998</v>
      </c>
      <c r="AD57" s="205">
        <v>0</v>
      </c>
      <c r="AE57" s="205">
        <v>0</v>
      </c>
      <c r="AF57" s="205">
        <v>0</v>
      </c>
      <c r="AG57" s="205">
        <v>-0.15</v>
      </c>
      <c r="AH57" s="205">
        <v>0</v>
      </c>
      <c r="AI57" s="205">
        <v>0</v>
      </c>
      <c r="AJ57" s="205">
        <v>0</v>
      </c>
      <c r="AK57" s="205">
        <v>18.66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2.3199999999999998</v>
      </c>
      <c r="N58" s="205">
        <v>2.44</v>
      </c>
      <c r="O58" s="205">
        <v>2.71</v>
      </c>
      <c r="P58" s="205">
        <v>0</v>
      </c>
      <c r="Q58" s="205">
        <v>0</v>
      </c>
      <c r="R58" s="205">
        <v>0.22</v>
      </c>
      <c r="S58" s="205">
        <v>0.16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2.0699999999999998</v>
      </c>
      <c r="AD58" s="205">
        <v>0</v>
      </c>
      <c r="AE58" s="205">
        <v>0</v>
      </c>
      <c r="AF58" s="205">
        <v>0</v>
      </c>
      <c r="AG58" s="205">
        <v>-0.15</v>
      </c>
      <c r="AH58" s="205">
        <v>0</v>
      </c>
      <c r="AI58" s="205">
        <v>0</v>
      </c>
      <c r="AJ58" s="205">
        <v>0</v>
      </c>
      <c r="AK58" s="205">
        <v>18.66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2.3199999999999998</v>
      </c>
      <c r="N59" s="205">
        <v>2.44</v>
      </c>
      <c r="O59" s="205">
        <v>2.71</v>
      </c>
      <c r="P59" s="205">
        <v>0</v>
      </c>
      <c r="Q59" s="205">
        <v>0</v>
      </c>
      <c r="R59" s="205">
        <v>0.34</v>
      </c>
      <c r="S59" s="205">
        <v>0.16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2.0699999999999998</v>
      </c>
      <c r="AD59" s="205">
        <v>0</v>
      </c>
      <c r="AE59" s="205">
        <v>0</v>
      </c>
      <c r="AF59" s="205">
        <v>0</v>
      </c>
      <c r="AG59" s="205">
        <v>-0.15</v>
      </c>
      <c r="AH59" s="205">
        <v>0</v>
      </c>
      <c r="AI59" s="205">
        <v>0</v>
      </c>
      <c r="AJ59" s="205">
        <v>0</v>
      </c>
      <c r="AK59" s="205">
        <v>18.66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2.3199999999999998</v>
      </c>
      <c r="N60" s="205">
        <v>2.44</v>
      </c>
      <c r="O60" s="205">
        <v>2.71</v>
      </c>
      <c r="P60" s="205">
        <v>0</v>
      </c>
      <c r="Q60" s="205">
        <v>0</v>
      </c>
      <c r="R60" s="205">
        <v>0.34</v>
      </c>
      <c r="S60" s="205">
        <v>0.16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2.0699999999999998</v>
      </c>
      <c r="AD60" s="205">
        <v>0</v>
      </c>
      <c r="AE60" s="205">
        <v>0</v>
      </c>
      <c r="AF60" s="205">
        <v>0</v>
      </c>
      <c r="AG60" s="205">
        <v>-0.15</v>
      </c>
      <c r="AH60" s="205">
        <v>0</v>
      </c>
      <c r="AI60" s="205">
        <v>0</v>
      </c>
      <c r="AJ60" s="205">
        <v>0</v>
      </c>
      <c r="AK60" s="205">
        <v>18.66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2.3199999999999998</v>
      </c>
      <c r="N61" s="205">
        <v>2.44</v>
      </c>
      <c r="O61" s="205">
        <v>2.71</v>
      </c>
      <c r="P61" s="205">
        <v>0</v>
      </c>
      <c r="Q61" s="205">
        <v>0</v>
      </c>
      <c r="R61" s="205">
        <v>0.34</v>
      </c>
      <c r="S61" s="205">
        <v>0.16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2.0699999999999998</v>
      </c>
      <c r="AD61" s="205">
        <v>0</v>
      </c>
      <c r="AE61" s="205">
        <v>0</v>
      </c>
      <c r="AF61" s="205">
        <v>0</v>
      </c>
      <c r="AG61" s="205">
        <v>-0.15</v>
      </c>
      <c r="AH61" s="205">
        <v>0</v>
      </c>
      <c r="AI61" s="205">
        <v>0</v>
      </c>
      <c r="AJ61" s="205">
        <v>0</v>
      </c>
      <c r="AK61" s="205">
        <v>18.66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2.3199999999999998</v>
      </c>
      <c r="N62" s="205">
        <v>2.44</v>
      </c>
      <c r="O62" s="205">
        <v>2.71</v>
      </c>
      <c r="P62" s="205">
        <v>0</v>
      </c>
      <c r="Q62" s="205">
        <v>0</v>
      </c>
      <c r="R62" s="205">
        <v>0.34</v>
      </c>
      <c r="S62" s="205">
        <v>0.16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2.0699999999999998</v>
      </c>
      <c r="AD62" s="205">
        <v>0</v>
      </c>
      <c r="AE62" s="205">
        <v>0</v>
      </c>
      <c r="AF62" s="205">
        <v>0</v>
      </c>
      <c r="AG62" s="205">
        <v>-0.15</v>
      </c>
      <c r="AH62" s="205">
        <v>0</v>
      </c>
      <c r="AI62" s="205">
        <v>0</v>
      </c>
      <c r="AJ62" s="205">
        <v>0</v>
      </c>
      <c r="AK62" s="205">
        <v>18.66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2.3199999999999998</v>
      </c>
      <c r="N63" s="205">
        <v>2.44</v>
      </c>
      <c r="O63" s="205">
        <v>2.71</v>
      </c>
      <c r="P63" s="205">
        <v>0</v>
      </c>
      <c r="Q63" s="205">
        <v>0</v>
      </c>
      <c r="R63" s="205">
        <v>0.06</v>
      </c>
      <c r="S63" s="205">
        <v>0.16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2.0699999999999998</v>
      </c>
      <c r="AD63" s="205">
        <v>0</v>
      </c>
      <c r="AE63" s="205">
        <v>0</v>
      </c>
      <c r="AF63" s="205">
        <v>0</v>
      </c>
      <c r="AG63" s="205">
        <v>-0.15</v>
      </c>
      <c r="AH63" s="205">
        <v>0</v>
      </c>
      <c r="AI63" s="205">
        <v>0</v>
      </c>
      <c r="AJ63" s="205">
        <v>0</v>
      </c>
      <c r="AK63" s="205">
        <v>18.66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2.3199999999999998</v>
      </c>
      <c r="N64" s="205">
        <v>2.44</v>
      </c>
      <c r="O64" s="205">
        <v>2.71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2.0699999999999998</v>
      </c>
      <c r="AD64" s="205">
        <v>0</v>
      </c>
      <c r="AE64" s="205">
        <v>0</v>
      </c>
      <c r="AF64" s="205">
        <v>0</v>
      </c>
      <c r="AG64" s="205">
        <v>-0.15</v>
      </c>
      <c r="AH64" s="205">
        <v>0</v>
      </c>
      <c r="AI64" s="205">
        <v>0</v>
      </c>
      <c r="AJ64" s="205">
        <v>0</v>
      </c>
      <c r="AK64" s="205">
        <v>18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2.3199999999999998</v>
      </c>
      <c r="N65" s="205">
        <v>2.44</v>
      </c>
      <c r="O65" s="205">
        <v>2.71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2.0699999999999998</v>
      </c>
      <c r="AD65" s="205">
        <v>0</v>
      </c>
      <c r="AE65" s="205">
        <v>0</v>
      </c>
      <c r="AF65" s="205">
        <v>0</v>
      </c>
      <c r="AG65" s="205">
        <v>-0.15</v>
      </c>
      <c r="AH65" s="205">
        <v>0</v>
      </c>
      <c r="AI65" s="205">
        <v>0</v>
      </c>
      <c r="AJ65" s="205">
        <v>0</v>
      </c>
      <c r="AK65" s="205">
        <v>18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2.3199999999999998</v>
      </c>
      <c r="N66" s="205">
        <v>2.44</v>
      </c>
      <c r="O66" s="205">
        <v>2.71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2.0699999999999998</v>
      </c>
      <c r="AD66" s="205">
        <v>0</v>
      </c>
      <c r="AE66" s="205">
        <v>0</v>
      </c>
      <c r="AF66" s="205">
        <v>0</v>
      </c>
      <c r="AG66" s="205">
        <v>-0.15</v>
      </c>
      <c r="AH66" s="205">
        <v>0</v>
      </c>
      <c r="AI66" s="205">
        <v>0</v>
      </c>
      <c r="AJ66" s="205">
        <v>0</v>
      </c>
      <c r="AK66" s="205">
        <v>18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2.3199999999999998</v>
      </c>
      <c r="N67" s="205">
        <v>2.44</v>
      </c>
      <c r="O67" s="205">
        <v>2.71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2.0699999999999998</v>
      </c>
      <c r="AD67" s="205">
        <v>0</v>
      </c>
      <c r="AE67" s="205">
        <v>0</v>
      </c>
      <c r="AF67" s="205">
        <v>0</v>
      </c>
      <c r="AG67" s="205">
        <v>-0.15</v>
      </c>
      <c r="AH67" s="205">
        <v>0</v>
      </c>
      <c r="AI67" s="205">
        <v>0</v>
      </c>
      <c r="AJ67" s="205">
        <v>0</v>
      </c>
      <c r="AK67" s="205">
        <v>18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2.3199999999999998</v>
      </c>
      <c r="N68" s="205">
        <v>2.44</v>
      </c>
      <c r="O68" s="205">
        <v>2.71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2.0699999999999998</v>
      </c>
      <c r="AD68" s="205">
        <v>0</v>
      </c>
      <c r="AE68" s="205">
        <v>0</v>
      </c>
      <c r="AF68" s="205">
        <v>0</v>
      </c>
      <c r="AG68" s="205">
        <v>-0.15</v>
      </c>
      <c r="AH68" s="205">
        <v>0</v>
      </c>
      <c r="AI68" s="205">
        <v>0</v>
      </c>
      <c r="AJ68" s="205">
        <v>0</v>
      </c>
      <c r="AK68" s="205">
        <v>18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2.3199999999999998</v>
      </c>
      <c r="N69" s="205">
        <v>2.44</v>
      </c>
      <c r="O69" s="205">
        <v>2.71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2.0699999999999998</v>
      </c>
      <c r="AD69" s="205">
        <v>0</v>
      </c>
      <c r="AE69" s="205">
        <v>0</v>
      </c>
      <c r="AF69" s="205">
        <v>0</v>
      </c>
      <c r="AG69" s="205">
        <v>-0.15</v>
      </c>
      <c r="AH69" s="205">
        <v>0</v>
      </c>
      <c r="AI69" s="205">
        <v>0</v>
      </c>
      <c r="AJ69" s="205">
        <v>0</v>
      </c>
      <c r="AK69" s="205">
        <v>18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2.3199999999999998</v>
      </c>
      <c r="N70" s="205">
        <v>2.44</v>
      </c>
      <c r="O70" s="205">
        <v>2.71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2.0699999999999998</v>
      </c>
      <c r="AD70" s="205">
        <v>0</v>
      </c>
      <c r="AE70" s="205">
        <v>0</v>
      </c>
      <c r="AF70" s="205">
        <v>0</v>
      </c>
      <c r="AG70" s="205">
        <v>-0.15</v>
      </c>
      <c r="AH70" s="205">
        <v>0</v>
      </c>
      <c r="AI70" s="205">
        <v>0</v>
      </c>
      <c r="AJ70" s="205">
        <v>0</v>
      </c>
      <c r="AK70" s="205">
        <v>18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2.3199999999999998</v>
      </c>
      <c r="N71" s="205">
        <v>2.44</v>
      </c>
      <c r="O71" s="205">
        <v>2.71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2.0699999999999998</v>
      </c>
      <c r="AD71" s="205">
        <v>0</v>
      </c>
      <c r="AE71" s="205">
        <v>0</v>
      </c>
      <c r="AF71" s="205">
        <v>0</v>
      </c>
      <c r="AG71" s="205">
        <v>-0.15</v>
      </c>
      <c r="AH71" s="205">
        <v>0</v>
      </c>
      <c r="AI71" s="205">
        <v>0</v>
      </c>
      <c r="AJ71" s="205">
        <v>0</v>
      </c>
      <c r="AK71" s="205">
        <v>18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2.3199999999999998</v>
      </c>
      <c r="N72" s="205">
        <v>2.44</v>
      </c>
      <c r="O72" s="205">
        <v>2.71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2.0699999999999998</v>
      </c>
      <c r="AD72" s="205">
        <v>0</v>
      </c>
      <c r="AE72" s="205">
        <v>0</v>
      </c>
      <c r="AF72" s="205">
        <v>0</v>
      </c>
      <c r="AG72" s="205">
        <v>-0.15</v>
      </c>
      <c r="AH72" s="205">
        <v>0</v>
      </c>
      <c r="AI72" s="205">
        <v>0</v>
      </c>
      <c r="AJ72" s="205">
        <v>0</v>
      </c>
      <c r="AK72" s="205">
        <v>18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2.3199999999999998</v>
      </c>
      <c r="N73" s="205">
        <v>2.44</v>
      </c>
      <c r="O73" s="205">
        <v>2.71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2.0699999999999998</v>
      </c>
      <c r="AD73" s="205">
        <v>0</v>
      </c>
      <c r="AE73" s="205">
        <v>0</v>
      </c>
      <c r="AF73" s="205">
        <v>0</v>
      </c>
      <c r="AG73" s="205">
        <v>-0.15</v>
      </c>
      <c r="AH73" s="205">
        <v>0</v>
      </c>
      <c r="AI73" s="205">
        <v>0</v>
      </c>
      <c r="AJ73" s="205">
        <v>0</v>
      </c>
      <c r="AK73" s="205">
        <v>18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2.3199999999999998</v>
      </c>
      <c r="N74" s="205">
        <v>2.44</v>
      </c>
      <c r="O74" s="205">
        <v>2.71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2.0699999999999998</v>
      </c>
      <c r="AD74" s="205">
        <v>0</v>
      </c>
      <c r="AE74" s="205">
        <v>0</v>
      </c>
      <c r="AF74" s="205">
        <v>0</v>
      </c>
      <c r="AG74" s="205">
        <v>-0.15</v>
      </c>
      <c r="AH74" s="205">
        <v>0</v>
      </c>
      <c r="AI74" s="205">
        <v>0</v>
      </c>
      <c r="AJ74" s="205">
        <v>0</v>
      </c>
      <c r="AK74" s="205">
        <v>18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2.3199999999999998</v>
      </c>
      <c r="N75" s="205">
        <v>2.44</v>
      </c>
      <c r="O75" s="205">
        <v>2.71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2.0699999999999998</v>
      </c>
      <c r="AD75" s="205">
        <v>0</v>
      </c>
      <c r="AE75" s="205">
        <v>0</v>
      </c>
      <c r="AF75" s="205">
        <v>0</v>
      </c>
      <c r="AG75" s="205">
        <v>-0.15</v>
      </c>
      <c r="AH75" s="205">
        <v>0</v>
      </c>
      <c r="AI75" s="205">
        <v>0</v>
      </c>
      <c r="AJ75" s="205">
        <v>0</v>
      </c>
      <c r="AK75" s="205">
        <v>18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2.3199999999999998</v>
      </c>
      <c r="N76" s="205">
        <v>2.44</v>
      </c>
      <c r="O76" s="205">
        <v>2.71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2.0699999999999998</v>
      </c>
      <c r="AD76" s="205">
        <v>0</v>
      </c>
      <c r="AE76" s="205">
        <v>0</v>
      </c>
      <c r="AF76" s="205">
        <v>0</v>
      </c>
      <c r="AG76" s="205">
        <v>-0.15</v>
      </c>
      <c r="AH76" s="205">
        <v>0</v>
      </c>
      <c r="AI76" s="205">
        <v>0</v>
      </c>
      <c r="AJ76" s="205">
        <v>0</v>
      </c>
      <c r="AK76" s="205">
        <v>18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2.3199999999999998</v>
      </c>
      <c r="N77" s="205">
        <v>2.44</v>
      </c>
      <c r="O77" s="205">
        <v>2.71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2.0699999999999998</v>
      </c>
      <c r="AD77" s="205">
        <v>0</v>
      </c>
      <c r="AE77" s="205">
        <v>0</v>
      </c>
      <c r="AF77" s="205">
        <v>0</v>
      </c>
      <c r="AG77" s="205">
        <v>-0.15</v>
      </c>
      <c r="AH77" s="205">
        <v>0</v>
      </c>
      <c r="AI77" s="205">
        <v>0</v>
      </c>
      <c r="AJ77" s="205">
        <v>0</v>
      </c>
      <c r="AK77" s="205">
        <v>18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2.3199999999999998</v>
      </c>
      <c r="N78" s="205">
        <v>2.44</v>
      </c>
      <c r="O78" s="205">
        <v>2.71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2.0699999999999998</v>
      </c>
      <c r="AD78" s="205">
        <v>0</v>
      </c>
      <c r="AE78" s="205">
        <v>0</v>
      </c>
      <c r="AF78" s="205">
        <v>0</v>
      </c>
      <c r="AG78" s="205">
        <v>-0.15</v>
      </c>
      <c r="AH78" s="205">
        <v>0</v>
      </c>
      <c r="AI78" s="205">
        <v>0</v>
      </c>
      <c r="AJ78" s="205">
        <v>0</v>
      </c>
      <c r="AK78" s="205">
        <v>18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2.3199999999999998</v>
      </c>
      <c r="N79" s="205">
        <v>2.44</v>
      </c>
      <c r="O79" s="205">
        <v>2.71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2.0699999999999998</v>
      </c>
      <c r="AD79" s="205">
        <v>0</v>
      </c>
      <c r="AE79" s="205">
        <v>0</v>
      </c>
      <c r="AF79" s="205">
        <v>0</v>
      </c>
      <c r="AG79" s="205">
        <v>-0.15</v>
      </c>
      <c r="AH79" s="205">
        <v>0</v>
      </c>
      <c r="AI79" s="205">
        <v>0</v>
      </c>
      <c r="AJ79" s="205">
        <v>0</v>
      </c>
      <c r="AK79" s="205">
        <v>18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2.3199999999999998</v>
      </c>
      <c r="N80" s="205">
        <v>2.44</v>
      </c>
      <c r="O80" s="205">
        <v>2.71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2.0699999999999998</v>
      </c>
      <c r="AD80" s="205">
        <v>0</v>
      </c>
      <c r="AE80" s="205">
        <v>0</v>
      </c>
      <c r="AF80" s="205">
        <v>0</v>
      </c>
      <c r="AG80" s="205">
        <v>-0.15</v>
      </c>
      <c r="AH80" s="205">
        <v>0</v>
      </c>
      <c r="AI80" s="205">
        <v>0</v>
      </c>
      <c r="AJ80" s="205">
        <v>0</v>
      </c>
      <c r="AK80" s="205">
        <v>18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2.02</v>
      </c>
      <c r="M81" s="205">
        <v>2.3199999999999998</v>
      </c>
      <c r="N81" s="205">
        <v>2.44</v>
      </c>
      <c r="O81" s="205">
        <v>2.71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2.0699999999999998</v>
      </c>
      <c r="AD81" s="205">
        <v>0</v>
      </c>
      <c r="AE81" s="205">
        <v>0</v>
      </c>
      <c r="AF81" s="205">
        <v>0</v>
      </c>
      <c r="AG81" s="205">
        <v>-0.15</v>
      </c>
      <c r="AH81" s="205">
        <v>0</v>
      </c>
      <c r="AI81" s="205">
        <v>0</v>
      </c>
      <c r="AJ81" s="205">
        <v>0</v>
      </c>
      <c r="AK81" s="205">
        <v>18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2.02</v>
      </c>
      <c r="M82" s="205">
        <v>2.3199999999999998</v>
      </c>
      <c r="N82" s="205">
        <v>2.44</v>
      </c>
      <c r="O82" s="205">
        <v>2.71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2.0699999999999998</v>
      </c>
      <c r="AD82" s="205">
        <v>0</v>
      </c>
      <c r="AE82" s="205">
        <v>0</v>
      </c>
      <c r="AF82" s="205">
        <v>0</v>
      </c>
      <c r="AG82" s="205">
        <v>-0.15</v>
      </c>
      <c r="AH82" s="205">
        <v>0</v>
      </c>
      <c r="AI82" s="205">
        <v>0</v>
      </c>
      <c r="AJ82" s="205">
        <v>0</v>
      </c>
      <c r="AK82" s="205">
        <v>18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2.02</v>
      </c>
      <c r="M83" s="205">
        <v>2.3199999999999998</v>
      </c>
      <c r="N83" s="205">
        <v>2.44</v>
      </c>
      <c r="O83" s="205">
        <v>2.71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2.0699999999999998</v>
      </c>
      <c r="AD83" s="205">
        <v>0</v>
      </c>
      <c r="AE83" s="205">
        <v>0</v>
      </c>
      <c r="AF83" s="205">
        <v>0</v>
      </c>
      <c r="AG83" s="205">
        <v>-0.15</v>
      </c>
      <c r="AH83" s="205">
        <v>0</v>
      </c>
      <c r="AI83" s="205">
        <v>0</v>
      </c>
      <c r="AJ83" s="205">
        <v>0</v>
      </c>
      <c r="AK83" s="205">
        <v>18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2.02</v>
      </c>
      <c r="M84" s="205">
        <v>2.3199999999999998</v>
      </c>
      <c r="N84" s="205">
        <v>2.44</v>
      </c>
      <c r="O84" s="205">
        <v>2.71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2.0699999999999998</v>
      </c>
      <c r="AD84" s="205">
        <v>0</v>
      </c>
      <c r="AE84" s="205">
        <v>0</v>
      </c>
      <c r="AF84" s="205">
        <v>0</v>
      </c>
      <c r="AG84" s="205">
        <v>-0.15</v>
      </c>
      <c r="AH84" s="205">
        <v>0</v>
      </c>
      <c r="AI84" s="205">
        <v>0</v>
      </c>
      <c r="AJ84" s="205">
        <v>0</v>
      </c>
      <c r="AK84" s="205">
        <v>18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2.02</v>
      </c>
      <c r="M85" s="205">
        <v>2.3199999999999998</v>
      </c>
      <c r="N85" s="205">
        <v>2.44</v>
      </c>
      <c r="O85" s="205">
        <v>2.71</v>
      </c>
      <c r="P85" s="205">
        <v>0</v>
      </c>
      <c r="Q85" s="205">
        <v>0</v>
      </c>
      <c r="R85" s="205">
        <v>0.15</v>
      </c>
      <c r="S85" s="205">
        <v>0.05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2.0699999999999998</v>
      </c>
      <c r="AD85" s="205">
        <v>0</v>
      </c>
      <c r="AE85" s="205">
        <v>0</v>
      </c>
      <c r="AF85" s="205">
        <v>0</v>
      </c>
      <c r="AG85" s="205">
        <v>-0.15</v>
      </c>
      <c r="AH85" s="205">
        <v>0</v>
      </c>
      <c r="AI85" s="205">
        <v>0</v>
      </c>
      <c r="AJ85" s="205">
        <v>0</v>
      </c>
      <c r="AK85" s="205">
        <v>18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2.02</v>
      </c>
      <c r="M86" s="205">
        <v>2.3199999999999998</v>
      </c>
      <c r="N86" s="205">
        <v>2.44</v>
      </c>
      <c r="O86" s="205">
        <v>2.71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2.0699999999999998</v>
      </c>
      <c r="AD86" s="205">
        <v>0</v>
      </c>
      <c r="AE86" s="205">
        <v>0</v>
      </c>
      <c r="AF86" s="205">
        <v>0</v>
      </c>
      <c r="AG86" s="205">
        <v>-0.15</v>
      </c>
      <c r="AH86" s="205">
        <v>0</v>
      </c>
      <c r="AI86" s="205">
        <v>0</v>
      </c>
      <c r="AJ86" s="205">
        <v>0</v>
      </c>
      <c r="AK86" s="205">
        <v>18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2.02</v>
      </c>
      <c r="M87" s="205">
        <v>2.3199999999999998</v>
      </c>
      <c r="N87" s="205">
        <v>2.44</v>
      </c>
      <c r="O87" s="205">
        <v>2.71</v>
      </c>
      <c r="P87" s="205">
        <v>0</v>
      </c>
      <c r="Q87" s="205">
        <v>0</v>
      </c>
      <c r="R87" s="205">
        <v>0</v>
      </c>
      <c r="S87" s="205">
        <v>0.11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2.0699999999999998</v>
      </c>
      <c r="AD87" s="205">
        <v>0</v>
      </c>
      <c r="AE87" s="205">
        <v>0</v>
      </c>
      <c r="AF87" s="205">
        <v>0</v>
      </c>
      <c r="AG87" s="205">
        <v>-0.15</v>
      </c>
      <c r="AH87" s="205">
        <v>0</v>
      </c>
      <c r="AI87" s="205">
        <v>0</v>
      </c>
      <c r="AJ87" s="205">
        <v>0</v>
      </c>
      <c r="AK87" s="205">
        <v>18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2.02</v>
      </c>
      <c r="M88" s="205">
        <v>2.3199999999999998</v>
      </c>
      <c r="N88" s="205">
        <v>2.44</v>
      </c>
      <c r="O88" s="205">
        <v>2.71</v>
      </c>
      <c r="P88" s="205">
        <v>0</v>
      </c>
      <c r="Q88" s="205">
        <v>0</v>
      </c>
      <c r="R88" s="205">
        <v>0.21</v>
      </c>
      <c r="S88" s="205">
        <v>0.11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2.0699999999999998</v>
      </c>
      <c r="AD88" s="205">
        <v>0</v>
      </c>
      <c r="AE88" s="205">
        <v>0</v>
      </c>
      <c r="AF88" s="205">
        <v>0</v>
      </c>
      <c r="AG88" s="205">
        <v>-0.15</v>
      </c>
      <c r="AH88" s="205">
        <v>0</v>
      </c>
      <c r="AI88" s="205">
        <v>0</v>
      </c>
      <c r="AJ88" s="205">
        <v>0</v>
      </c>
      <c r="AK88" s="205">
        <v>18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1.99</v>
      </c>
      <c r="M89" s="205">
        <v>2.3199999999999998</v>
      </c>
      <c r="N89" s="205">
        <v>2.44</v>
      </c>
      <c r="O89" s="205">
        <v>2.71</v>
      </c>
      <c r="P89" s="205">
        <v>0</v>
      </c>
      <c r="Q89" s="205">
        <v>0</v>
      </c>
      <c r="R89" s="205">
        <v>0.33</v>
      </c>
      <c r="S89" s="205">
        <v>0.16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2.0699999999999998</v>
      </c>
      <c r="AD89" s="205">
        <v>0</v>
      </c>
      <c r="AE89" s="205">
        <v>0</v>
      </c>
      <c r="AF89" s="205">
        <v>0</v>
      </c>
      <c r="AG89" s="205">
        <v>-0.15</v>
      </c>
      <c r="AH89" s="205">
        <v>0</v>
      </c>
      <c r="AI89" s="205">
        <v>0</v>
      </c>
      <c r="AJ89" s="205">
        <v>0</v>
      </c>
      <c r="AK89" s="205">
        <v>18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1.99</v>
      </c>
      <c r="M90" s="205">
        <v>2.3199999999999998</v>
      </c>
      <c r="N90" s="205">
        <v>2.44</v>
      </c>
      <c r="O90" s="205">
        <v>2.71</v>
      </c>
      <c r="P90" s="205">
        <v>0</v>
      </c>
      <c r="Q90" s="205">
        <v>0</v>
      </c>
      <c r="R90" s="205">
        <v>0.33</v>
      </c>
      <c r="S90" s="205">
        <v>0.16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2.0699999999999998</v>
      </c>
      <c r="AD90" s="205">
        <v>0</v>
      </c>
      <c r="AE90" s="205">
        <v>0</v>
      </c>
      <c r="AF90" s="205">
        <v>0</v>
      </c>
      <c r="AG90" s="205">
        <v>-0.15</v>
      </c>
      <c r="AH90" s="205">
        <v>0</v>
      </c>
      <c r="AI90" s="205">
        <v>0</v>
      </c>
      <c r="AJ90" s="205">
        <v>0</v>
      </c>
      <c r="AK90" s="205">
        <v>18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1.99</v>
      </c>
      <c r="M91" s="205">
        <v>2.3199999999999998</v>
      </c>
      <c r="N91" s="205">
        <v>2.44</v>
      </c>
      <c r="O91" s="205">
        <v>2.71</v>
      </c>
      <c r="P91" s="205">
        <v>0</v>
      </c>
      <c r="Q91" s="205">
        <v>0</v>
      </c>
      <c r="R91" s="205">
        <v>0.34</v>
      </c>
      <c r="S91" s="205">
        <v>0.17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2.0699999999999998</v>
      </c>
      <c r="AD91" s="205">
        <v>0</v>
      </c>
      <c r="AE91" s="205">
        <v>0</v>
      </c>
      <c r="AF91" s="205">
        <v>0</v>
      </c>
      <c r="AG91" s="205">
        <v>-0.15</v>
      </c>
      <c r="AH91" s="205">
        <v>0</v>
      </c>
      <c r="AI91" s="205">
        <v>0</v>
      </c>
      <c r="AJ91" s="205">
        <v>0</v>
      </c>
      <c r="AK91" s="205">
        <v>18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1.99</v>
      </c>
      <c r="M92" s="205">
        <v>2.3199999999999998</v>
      </c>
      <c r="N92" s="205">
        <v>2.44</v>
      </c>
      <c r="O92" s="205">
        <v>2.71</v>
      </c>
      <c r="P92" s="205">
        <v>0</v>
      </c>
      <c r="Q92" s="205">
        <v>0</v>
      </c>
      <c r="R92" s="205">
        <v>0.34</v>
      </c>
      <c r="S92" s="205">
        <v>0.17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2.0699999999999998</v>
      </c>
      <c r="AD92" s="205">
        <v>0</v>
      </c>
      <c r="AE92" s="205">
        <v>0</v>
      </c>
      <c r="AF92" s="205">
        <v>0</v>
      </c>
      <c r="AG92" s="205">
        <v>-0.15</v>
      </c>
      <c r="AH92" s="205">
        <v>0</v>
      </c>
      <c r="AI92" s="205">
        <v>0</v>
      </c>
      <c r="AJ92" s="205">
        <v>0</v>
      </c>
      <c r="AK92" s="205">
        <v>18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1.99</v>
      </c>
      <c r="M93" s="205">
        <v>2.3199999999999998</v>
      </c>
      <c r="N93" s="205">
        <v>2.44</v>
      </c>
      <c r="O93" s="205">
        <v>2.71</v>
      </c>
      <c r="P93" s="205">
        <v>0</v>
      </c>
      <c r="Q93" s="205">
        <v>0</v>
      </c>
      <c r="R93" s="205">
        <v>0.34</v>
      </c>
      <c r="S93" s="205">
        <v>0.17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2.0699999999999998</v>
      </c>
      <c r="AD93" s="205">
        <v>0</v>
      </c>
      <c r="AE93" s="205">
        <v>0</v>
      </c>
      <c r="AF93" s="205">
        <v>0</v>
      </c>
      <c r="AG93" s="205">
        <v>-0.15</v>
      </c>
      <c r="AH93" s="205">
        <v>0</v>
      </c>
      <c r="AI93" s="205">
        <v>0</v>
      </c>
      <c r="AJ93" s="205">
        <v>0</v>
      </c>
      <c r="AK93" s="205">
        <v>18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1.99</v>
      </c>
      <c r="M94" s="205">
        <v>2.3199999999999998</v>
      </c>
      <c r="N94" s="205">
        <v>2.44</v>
      </c>
      <c r="O94" s="205">
        <v>2.71</v>
      </c>
      <c r="P94" s="205">
        <v>0</v>
      </c>
      <c r="Q94" s="205">
        <v>0</v>
      </c>
      <c r="R94" s="205">
        <v>0.34</v>
      </c>
      <c r="S94" s="205">
        <v>0.17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2.0699999999999998</v>
      </c>
      <c r="AD94" s="205">
        <v>0</v>
      </c>
      <c r="AE94" s="205">
        <v>0</v>
      </c>
      <c r="AF94" s="205">
        <v>0</v>
      </c>
      <c r="AG94" s="205">
        <v>-0.15</v>
      </c>
      <c r="AH94" s="205">
        <v>0</v>
      </c>
      <c r="AI94" s="205">
        <v>0</v>
      </c>
      <c r="AJ94" s="205">
        <v>0</v>
      </c>
      <c r="AK94" s="205">
        <v>18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1.99</v>
      </c>
      <c r="M95" s="205">
        <v>2.3199999999999998</v>
      </c>
      <c r="N95" s="205">
        <v>2.44</v>
      </c>
      <c r="O95" s="205">
        <v>2.71</v>
      </c>
      <c r="P95" s="205">
        <v>0</v>
      </c>
      <c r="Q95" s="205">
        <v>0</v>
      </c>
      <c r="R95" s="205">
        <v>0.34</v>
      </c>
      <c r="S95" s="205">
        <v>0.17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2.0699999999999998</v>
      </c>
      <c r="AD95" s="205">
        <v>0</v>
      </c>
      <c r="AE95" s="205">
        <v>0</v>
      </c>
      <c r="AF95" s="205">
        <v>0</v>
      </c>
      <c r="AG95" s="205">
        <v>-0.15</v>
      </c>
      <c r="AH95" s="205">
        <v>0</v>
      </c>
      <c r="AI95" s="205">
        <v>0</v>
      </c>
      <c r="AJ95" s="205">
        <v>0</v>
      </c>
      <c r="AK95" s="205">
        <v>18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1.99</v>
      </c>
      <c r="M96" s="205">
        <v>2.3199999999999998</v>
      </c>
      <c r="N96" s="205">
        <v>2.44</v>
      </c>
      <c r="O96" s="205">
        <v>2.71</v>
      </c>
      <c r="P96" s="205">
        <v>0</v>
      </c>
      <c r="Q96" s="205">
        <v>0</v>
      </c>
      <c r="R96" s="205">
        <v>0.34</v>
      </c>
      <c r="S96" s="205">
        <v>0.17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2.0699999999999998</v>
      </c>
      <c r="AD96" s="205">
        <v>0</v>
      </c>
      <c r="AE96" s="205">
        <v>0</v>
      </c>
      <c r="AF96" s="205">
        <v>0</v>
      </c>
      <c r="AG96" s="205">
        <v>-0.15</v>
      </c>
      <c r="AH96" s="205">
        <v>0</v>
      </c>
      <c r="AI96" s="205">
        <v>0</v>
      </c>
      <c r="AJ96" s="205">
        <v>0</v>
      </c>
      <c r="AK96" s="205">
        <v>18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1.99</v>
      </c>
      <c r="M97" s="205">
        <v>2.3199999999999998</v>
      </c>
      <c r="N97" s="205">
        <v>2.44</v>
      </c>
      <c r="O97" s="205">
        <v>2.71</v>
      </c>
      <c r="P97" s="205">
        <v>0</v>
      </c>
      <c r="Q97" s="205">
        <v>0</v>
      </c>
      <c r="R97" s="205">
        <v>0.34</v>
      </c>
      <c r="S97" s="205">
        <v>0.17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2.0699999999999998</v>
      </c>
      <c r="AD97" s="205">
        <v>0</v>
      </c>
      <c r="AE97" s="205">
        <v>0</v>
      </c>
      <c r="AF97" s="205">
        <v>0</v>
      </c>
      <c r="AG97" s="205">
        <v>-0.15</v>
      </c>
      <c r="AH97" s="205">
        <v>0</v>
      </c>
      <c r="AI97" s="205">
        <v>0</v>
      </c>
      <c r="AJ97" s="205">
        <v>0</v>
      </c>
      <c r="AK97" s="205">
        <v>18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1.99</v>
      </c>
      <c r="M98" s="205">
        <v>2.3199999999999998</v>
      </c>
      <c r="N98" s="205">
        <v>2.44</v>
      </c>
      <c r="O98" s="205">
        <v>2.71</v>
      </c>
      <c r="P98" s="205">
        <v>0</v>
      </c>
      <c r="Q98" s="205">
        <v>0</v>
      </c>
      <c r="R98" s="205">
        <v>0.34</v>
      </c>
      <c r="S98" s="205">
        <v>0.17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2.0699999999999998</v>
      </c>
      <c r="AD98" s="205">
        <v>0</v>
      </c>
      <c r="AE98" s="205">
        <v>0</v>
      </c>
      <c r="AF98" s="205">
        <v>0</v>
      </c>
      <c r="AG98" s="205">
        <v>-0.15</v>
      </c>
      <c r="AH98" s="205">
        <v>0</v>
      </c>
      <c r="AI98" s="205">
        <v>0</v>
      </c>
      <c r="AJ98" s="205">
        <v>0</v>
      </c>
      <c r="AK98" s="205">
        <v>18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9.0149999999999987E-3</v>
      </c>
      <c r="M99">
        <f t="shared" si="0"/>
        <v>5.5679999999999889E-2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3.9300000000000012E-3</v>
      </c>
      <c r="S99">
        <f t="shared" si="0"/>
        <v>2.2700000000000007E-3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4.9222499999999891E-2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0.4516725000000002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-0.03</v>
      </c>
      <c r="AH3" s="205">
        <v>0</v>
      </c>
      <c r="AI3" s="205">
        <v>0</v>
      </c>
      <c r="AJ3" s="205">
        <v>0</v>
      </c>
      <c r="AK3" s="205">
        <v>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-0.03</v>
      </c>
      <c r="AH4" s="205">
        <v>0</v>
      </c>
      <c r="AI4" s="205">
        <v>0</v>
      </c>
      <c r="AJ4" s="205">
        <v>0</v>
      </c>
      <c r="AK4" s="205">
        <v>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-0.03</v>
      </c>
      <c r="AH5" s="205">
        <v>0</v>
      </c>
      <c r="AI5" s="205">
        <v>0</v>
      </c>
      <c r="AJ5" s="205">
        <v>0</v>
      </c>
      <c r="AK5" s="205">
        <v>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-0.03</v>
      </c>
      <c r="AH6" s="205">
        <v>0</v>
      </c>
      <c r="AI6" s="205">
        <v>0</v>
      </c>
      <c r="AJ6" s="205">
        <v>0</v>
      </c>
      <c r="AK6" s="205">
        <v>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-0.03</v>
      </c>
      <c r="AH7" s="205">
        <v>0</v>
      </c>
      <c r="AI7" s="205">
        <v>0</v>
      </c>
      <c r="AJ7" s="205">
        <v>0</v>
      </c>
      <c r="AK7" s="205">
        <v>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-0.03</v>
      </c>
      <c r="AH8" s="205">
        <v>0</v>
      </c>
      <c r="AI8" s="205">
        <v>0</v>
      </c>
      <c r="AJ8" s="205">
        <v>0</v>
      </c>
      <c r="AK8" s="205">
        <v>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-0.03</v>
      </c>
      <c r="AH9" s="205">
        <v>0</v>
      </c>
      <c r="AI9" s="205">
        <v>0</v>
      </c>
      <c r="AJ9" s="205">
        <v>0</v>
      </c>
      <c r="AK9" s="205">
        <v>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-0.03</v>
      </c>
      <c r="AH10" s="205">
        <v>0</v>
      </c>
      <c r="AI10" s="205">
        <v>0</v>
      </c>
      <c r="AJ10" s="205">
        <v>0</v>
      </c>
      <c r="AK10" s="205">
        <v>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-0.03</v>
      </c>
      <c r="AH11" s="205">
        <v>0</v>
      </c>
      <c r="AI11" s="205">
        <v>0</v>
      </c>
      <c r="AJ11" s="205">
        <v>0</v>
      </c>
      <c r="AK11" s="205">
        <v>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-0.03</v>
      </c>
      <c r="AH12" s="205">
        <v>0</v>
      </c>
      <c r="AI12" s="205">
        <v>0</v>
      </c>
      <c r="AJ12" s="205">
        <v>0</v>
      </c>
      <c r="AK12" s="205">
        <v>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-0.03</v>
      </c>
      <c r="AH13" s="205">
        <v>0</v>
      </c>
      <c r="AI13" s="205">
        <v>0</v>
      </c>
      <c r="AJ13" s="205">
        <v>0</v>
      </c>
      <c r="AK13" s="205">
        <v>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-0.03</v>
      </c>
      <c r="AH14" s="205">
        <v>0</v>
      </c>
      <c r="AI14" s="205">
        <v>0</v>
      </c>
      <c r="AJ14" s="205">
        <v>0</v>
      </c>
      <c r="AK14" s="205">
        <v>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-0.03</v>
      </c>
      <c r="AH15" s="205">
        <v>0</v>
      </c>
      <c r="AI15" s="205">
        <v>0</v>
      </c>
      <c r="AJ15" s="205">
        <v>0</v>
      </c>
      <c r="AK15" s="205">
        <v>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-0.03</v>
      </c>
      <c r="AH16" s="205">
        <v>0</v>
      </c>
      <c r="AI16" s="205">
        <v>0</v>
      </c>
      <c r="AJ16" s="205">
        <v>0</v>
      </c>
      <c r="AK16" s="205">
        <v>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-0.03</v>
      </c>
      <c r="AH17" s="205">
        <v>0</v>
      </c>
      <c r="AI17" s="205">
        <v>0</v>
      </c>
      <c r="AJ17" s="205">
        <v>0</v>
      </c>
      <c r="AK17" s="205">
        <v>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-0.03</v>
      </c>
      <c r="AH18" s="205">
        <v>0</v>
      </c>
      <c r="AI18" s="205">
        <v>0</v>
      </c>
      <c r="AJ18" s="205">
        <v>0</v>
      </c>
      <c r="AK18" s="205">
        <v>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-0.03</v>
      </c>
      <c r="AH19" s="205">
        <v>0</v>
      </c>
      <c r="AI19" s="205">
        <v>0</v>
      </c>
      <c r="AJ19" s="205">
        <v>0</v>
      </c>
      <c r="AK19" s="205">
        <v>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-0.03</v>
      </c>
      <c r="AH20" s="205">
        <v>0</v>
      </c>
      <c r="AI20" s="205">
        <v>0</v>
      </c>
      <c r="AJ20" s="205">
        <v>0</v>
      </c>
      <c r="AK20" s="205">
        <v>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-0.03</v>
      </c>
      <c r="AH21" s="205">
        <v>0</v>
      </c>
      <c r="AI21" s="205">
        <v>0</v>
      </c>
      <c r="AJ21" s="205">
        <v>0</v>
      </c>
      <c r="AK21" s="205">
        <v>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-0.03</v>
      </c>
      <c r="AH22" s="205">
        <v>0</v>
      </c>
      <c r="AI22" s="205">
        <v>0</v>
      </c>
      <c r="AJ22" s="205">
        <v>0</v>
      </c>
      <c r="AK22" s="205">
        <v>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-0.03</v>
      </c>
      <c r="AH23" s="205">
        <v>0</v>
      </c>
      <c r="AI23" s="205">
        <v>0</v>
      </c>
      <c r="AJ23" s="205">
        <v>0</v>
      </c>
      <c r="AK23" s="205">
        <v>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-0.03</v>
      </c>
      <c r="AH24" s="205">
        <v>0</v>
      </c>
      <c r="AI24" s="205">
        <v>0</v>
      </c>
      <c r="AJ24" s="205">
        <v>0</v>
      </c>
      <c r="AK24" s="205">
        <v>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-0.03</v>
      </c>
      <c r="AH25" s="205">
        <v>0</v>
      </c>
      <c r="AI25" s="205">
        <v>0</v>
      </c>
      <c r="AJ25" s="205">
        <v>0</v>
      </c>
      <c r="AK25" s="205">
        <v>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-0.03</v>
      </c>
      <c r="AH26" s="205">
        <v>0</v>
      </c>
      <c r="AI26" s="205">
        <v>0</v>
      </c>
      <c r="AJ26" s="205">
        <v>0</v>
      </c>
      <c r="AK26" s="205">
        <v>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-0.03</v>
      </c>
      <c r="AH27" s="205">
        <v>0</v>
      </c>
      <c r="AI27" s="205">
        <v>0</v>
      </c>
      <c r="AJ27" s="205">
        <v>0</v>
      </c>
      <c r="AK27" s="205">
        <v>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-0.03</v>
      </c>
      <c r="AH28" s="205">
        <v>0</v>
      </c>
      <c r="AI28" s="205">
        <v>0</v>
      </c>
      <c r="AJ28" s="205">
        <v>0</v>
      </c>
      <c r="AK28" s="205">
        <v>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-0.03</v>
      </c>
      <c r="AH29" s="205">
        <v>0</v>
      </c>
      <c r="AI29" s="205">
        <v>0</v>
      </c>
      <c r="AJ29" s="205">
        <v>0</v>
      </c>
      <c r="AK29" s="205">
        <v>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-0.03</v>
      </c>
      <c r="AH30" s="205">
        <v>0</v>
      </c>
      <c r="AI30" s="205">
        <v>0</v>
      </c>
      <c r="AJ30" s="205">
        <v>0</v>
      </c>
      <c r="AK30" s="205">
        <v>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-0.03</v>
      </c>
      <c r="AH31" s="205">
        <v>0</v>
      </c>
      <c r="AI31" s="205">
        <v>0</v>
      </c>
      <c r="AJ31" s="205">
        <v>0</v>
      </c>
      <c r="AK31" s="205">
        <v>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-0.03</v>
      </c>
      <c r="AH32" s="205">
        <v>0</v>
      </c>
      <c r="AI32" s="205">
        <v>0</v>
      </c>
      <c r="AJ32" s="205">
        <v>0</v>
      </c>
      <c r="AK32" s="205">
        <v>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-0.03</v>
      </c>
      <c r="AH33" s="205">
        <v>0</v>
      </c>
      <c r="AI33" s="205">
        <v>0</v>
      </c>
      <c r="AJ33" s="205">
        <v>0</v>
      </c>
      <c r="AK33" s="205">
        <v>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-0.03</v>
      </c>
      <c r="AH34" s="205">
        <v>0</v>
      </c>
      <c r="AI34" s="205">
        <v>0</v>
      </c>
      <c r="AJ34" s="205">
        <v>0</v>
      </c>
      <c r="AK34" s="205">
        <v>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-0.03</v>
      </c>
      <c r="AH35" s="205">
        <v>0</v>
      </c>
      <c r="AI35" s="205">
        <v>0</v>
      </c>
      <c r="AJ35" s="205">
        <v>0</v>
      </c>
      <c r="AK35" s="205">
        <v>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-0.03</v>
      </c>
      <c r="AH36" s="205">
        <v>0</v>
      </c>
      <c r="AI36" s="205">
        <v>0</v>
      </c>
      <c r="AJ36" s="205">
        <v>0</v>
      </c>
      <c r="AK36" s="205">
        <v>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-0.03</v>
      </c>
      <c r="AH37" s="205">
        <v>0</v>
      </c>
      <c r="AI37" s="205">
        <v>0</v>
      </c>
      <c r="AJ37" s="205">
        <v>0</v>
      </c>
      <c r="AK37" s="205">
        <v>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-0.03</v>
      </c>
      <c r="AH38" s="205">
        <v>0</v>
      </c>
      <c r="AI38" s="205">
        <v>0</v>
      </c>
      <c r="AJ38" s="205">
        <v>0</v>
      </c>
      <c r="AK38" s="205">
        <v>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-0.03</v>
      </c>
      <c r="AH39" s="205">
        <v>0</v>
      </c>
      <c r="AI39" s="205">
        <v>0</v>
      </c>
      <c r="AJ39" s="205">
        <v>0</v>
      </c>
      <c r="AK39" s="205">
        <v>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-0.03</v>
      </c>
      <c r="AH40" s="205">
        <v>0</v>
      </c>
      <c r="AI40" s="205">
        <v>0</v>
      </c>
      <c r="AJ40" s="205">
        <v>0</v>
      </c>
      <c r="AK40" s="205">
        <v>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-0.03</v>
      </c>
      <c r="AH41" s="205">
        <v>0</v>
      </c>
      <c r="AI41" s="205">
        <v>0</v>
      </c>
      <c r="AJ41" s="205">
        <v>0</v>
      </c>
      <c r="AK41" s="205">
        <v>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-0.03</v>
      </c>
      <c r="AH42" s="205">
        <v>0</v>
      </c>
      <c r="AI42" s="205">
        <v>0</v>
      </c>
      <c r="AJ42" s="205">
        <v>0</v>
      </c>
      <c r="AK42" s="205">
        <v>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-0.03</v>
      </c>
      <c r="AH43" s="205">
        <v>0</v>
      </c>
      <c r="AI43" s="205">
        <v>0</v>
      </c>
      <c r="AJ43" s="205">
        <v>0</v>
      </c>
      <c r="AK43" s="205">
        <v>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-0.03</v>
      </c>
      <c r="AH44" s="205">
        <v>0</v>
      </c>
      <c r="AI44" s="205">
        <v>0</v>
      </c>
      <c r="AJ44" s="205">
        <v>0</v>
      </c>
      <c r="AK44" s="205">
        <v>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-0.03</v>
      </c>
      <c r="AH45" s="205">
        <v>0</v>
      </c>
      <c r="AI45" s="205">
        <v>0</v>
      </c>
      <c r="AJ45" s="205">
        <v>0</v>
      </c>
      <c r="AK45" s="205">
        <v>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-0.03</v>
      </c>
      <c r="AH46" s="205">
        <v>0</v>
      </c>
      <c r="AI46" s="205">
        <v>0</v>
      </c>
      <c r="AJ46" s="205">
        <v>0</v>
      </c>
      <c r="AK46" s="205">
        <v>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-0.03</v>
      </c>
      <c r="AH47" s="205">
        <v>0</v>
      </c>
      <c r="AI47" s="205">
        <v>0</v>
      </c>
      <c r="AJ47" s="205">
        <v>0</v>
      </c>
      <c r="AK47" s="205">
        <v>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-0.03</v>
      </c>
      <c r="AH48" s="205">
        <v>0</v>
      </c>
      <c r="AI48" s="205">
        <v>0</v>
      </c>
      <c r="AJ48" s="205">
        <v>0</v>
      </c>
      <c r="AK48" s="205">
        <v>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-0.03</v>
      </c>
      <c r="AH49" s="205">
        <v>0</v>
      </c>
      <c r="AI49" s="205">
        <v>0</v>
      </c>
      <c r="AJ49" s="205">
        <v>0</v>
      </c>
      <c r="AK49" s="205">
        <v>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-0.03</v>
      </c>
      <c r="AH50" s="205">
        <v>0</v>
      </c>
      <c r="AI50" s="205">
        <v>0</v>
      </c>
      <c r="AJ50" s="205">
        <v>0</v>
      </c>
      <c r="AK50" s="205">
        <v>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-0.03</v>
      </c>
      <c r="AH51" s="205">
        <v>0</v>
      </c>
      <c r="AI51" s="205">
        <v>0</v>
      </c>
      <c r="AJ51" s="205">
        <v>0</v>
      </c>
      <c r="AK51" s="205">
        <v>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-0.03</v>
      </c>
      <c r="AH52" s="205">
        <v>0</v>
      </c>
      <c r="AI52" s="205">
        <v>0</v>
      </c>
      <c r="AJ52" s="205">
        <v>0</v>
      </c>
      <c r="AK52" s="205">
        <v>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-0.03</v>
      </c>
      <c r="AH53" s="205">
        <v>0</v>
      </c>
      <c r="AI53" s="205">
        <v>0</v>
      </c>
      <c r="AJ53" s="205">
        <v>0</v>
      </c>
      <c r="AK53" s="205">
        <v>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-0.03</v>
      </c>
      <c r="AH54" s="205">
        <v>0</v>
      </c>
      <c r="AI54" s="205">
        <v>0</v>
      </c>
      <c r="AJ54" s="205">
        <v>0</v>
      </c>
      <c r="AK54" s="205">
        <v>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-0.03</v>
      </c>
      <c r="AH55" s="205">
        <v>0</v>
      </c>
      <c r="AI55" s="205">
        <v>0</v>
      </c>
      <c r="AJ55" s="205">
        <v>0</v>
      </c>
      <c r="AK55" s="205">
        <v>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-0.03</v>
      </c>
      <c r="AH56" s="205">
        <v>0</v>
      </c>
      <c r="AI56" s="205">
        <v>0</v>
      </c>
      <c r="AJ56" s="205">
        <v>0</v>
      </c>
      <c r="AK56" s="205">
        <v>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-0.03</v>
      </c>
      <c r="AH57" s="205">
        <v>0</v>
      </c>
      <c r="AI57" s="205">
        <v>0</v>
      </c>
      <c r="AJ57" s="205">
        <v>0</v>
      </c>
      <c r="AK57" s="205">
        <v>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-0.03</v>
      </c>
      <c r="AH58" s="205">
        <v>0</v>
      </c>
      <c r="AI58" s="205">
        <v>0</v>
      </c>
      <c r="AJ58" s="205">
        <v>0</v>
      </c>
      <c r="AK58" s="205">
        <v>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-0.03</v>
      </c>
      <c r="AH59" s="205">
        <v>0</v>
      </c>
      <c r="AI59" s="205">
        <v>0</v>
      </c>
      <c r="AJ59" s="205">
        <v>0</v>
      </c>
      <c r="AK59" s="205">
        <v>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-0.03</v>
      </c>
      <c r="AH60" s="205">
        <v>0</v>
      </c>
      <c r="AI60" s="205">
        <v>0</v>
      </c>
      <c r="AJ60" s="205">
        <v>0</v>
      </c>
      <c r="AK60" s="205">
        <v>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-0.03</v>
      </c>
      <c r="AH61" s="205">
        <v>0</v>
      </c>
      <c r="AI61" s="205">
        <v>0</v>
      </c>
      <c r="AJ61" s="205">
        <v>0</v>
      </c>
      <c r="AK61" s="205">
        <v>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-0.03</v>
      </c>
      <c r="AH62" s="205">
        <v>0</v>
      </c>
      <c r="AI62" s="205">
        <v>0</v>
      </c>
      <c r="AJ62" s="205">
        <v>0</v>
      </c>
      <c r="AK62" s="205">
        <v>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-0.03</v>
      </c>
      <c r="AH63" s="205">
        <v>0</v>
      </c>
      <c r="AI63" s="205">
        <v>0</v>
      </c>
      <c r="AJ63" s="205">
        <v>0</v>
      </c>
      <c r="AK63" s="205">
        <v>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-0.03</v>
      </c>
      <c r="AH64" s="205">
        <v>0</v>
      </c>
      <c r="AI64" s="205">
        <v>0</v>
      </c>
      <c r="AJ64" s="205">
        <v>0</v>
      </c>
      <c r="AK64" s="205">
        <v>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-0.03</v>
      </c>
      <c r="AH65" s="205">
        <v>0</v>
      </c>
      <c r="AI65" s="205">
        <v>0</v>
      </c>
      <c r="AJ65" s="205">
        <v>0</v>
      </c>
      <c r="AK65" s="205">
        <v>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-0.03</v>
      </c>
      <c r="AH66" s="205">
        <v>0</v>
      </c>
      <c r="AI66" s="205">
        <v>0</v>
      </c>
      <c r="AJ66" s="205">
        <v>0</v>
      </c>
      <c r="AK66" s="205">
        <v>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-0.03</v>
      </c>
      <c r="AH67" s="205">
        <v>0</v>
      </c>
      <c r="AI67" s="205">
        <v>0</v>
      </c>
      <c r="AJ67" s="205">
        <v>0</v>
      </c>
      <c r="AK67" s="205">
        <v>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-0.03</v>
      </c>
      <c r="AH68" s="205">
        <v>0</v>
      </c>
      <c r="AI68" s="205">
        <v>0</v>
      </c>
      <c r="AJ68" s="205">
        <v>0</v>
      </c>
      <c r="AK68" s="205">
        <v>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-0.03</v>
      </c>
      <c r="AH69" s="205">
        <v>0</v>
      </c>
      <c r="AI69" s="205">
        <v>0</v>
      </c>
      <c r="AJ69" s="205">
        <v>0</v>
      </c>
      <c r="AK69" s="205">
        <v>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-0.03</v>
      </c>
      <c r="AH70" s="205">
        <v>0</v>
      </c>
      <c r="AI70" s="205">
        <v>0</v>
      </c>
      <c r="AJ70" s="205">
        <v>0</v>
      </c>
      <c r="AK70" s="205">
        <v>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-0.03</v>
      </c>
      <c r="AH71" s="205">
        <v>0</v>
      </c>
      <c r="AI71" s="205">
        <v>0</v>
      </c>
      <c r="AJ71" s="205">
        <v>0</v>
      </c>
      <c r="AK71" s="205">
        <v>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-0.03</v>
      </c>
      <c r="AH72" s="205">
        <v>0</v>
      </c>
      <c r="AI72" s="205">
        <v>0</v>
      </c>
      <c r="AJ72" s="205">
        <v>0</v>
      </c>
      <c r="AK72" s="205">
        <v>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-0.03</v>
      </c>
      <c r="AH73" s="205">
        <v>0</v>
      </c>
      <c r="AI73" s="205">
        <v>0</v>
      </c>
      <c r="AJ73" s="205">
        <v>0</v>
      </c>
      <c r="AK73" s="205">
        <v>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-0.03</v>
      </c>
      <c r="AH74" s="205">
        <v>0</v>
      </c>
      <c r="AI74" s="205">
        <v>0</v>
      </c>
      <c r="AJ74" s="205">
        <v>0</v>
      </c>
      <c r="AK74" s="205">
        <v>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-0.03</v>
      </c>
      <c r="AH75" s="205">
        <v>0</v>
      </c>
      <c r="AI75" s="205">
        <v>0</v>
      </c>
      <c r="AJ75" s="205">
        <v>0</v>
      </c>
      <c r="AK75" s="205">
        <v>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-0.03</v>
      </c>
      <c r="AH76" s="205">
        <v>0</v>
      </c>
      <c r="AI76" s="205">
        <v>0</v>
      </c>
      <c r="AJ76" s="205">
        <v>0</v>
      </c>
      <c r="AK76" s="205">
        <v>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-0.03</v>
      </c>
      <c r="AH77" s="205">
        <v>0</v>
      </c>
      <c r="AI77" s="205">
        <v>0</v>
      </c>
      <c r="AJ77" s="205">
        <v>0</v>
      </c>
      <c r="AK77" s="205">
        <v>10.5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-0.03</v>
      </c>
      <c r="AH78" s="205">
        <v>0</v>
      </c>
      <c r="AI78" s="205">
        <v>0</v>
      </c>
      <c r="AJ78" s="205">
        <v>0</v>
      </c>
      <c r="AK78" s="205">
        <v>10.5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-0.03</v>
      </c>
      <c r="AH79" s="205">
        <v>0</v>
      </c>
      <c r="AI79" s="205">
        <v>0</v>
      </c>
      <c r="AJ79" s="205">
        <v>0</v>
      </c>
      <c r="AK79" s="205">
        <v>17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-0.03</v>
      </c>
      <c r="AH80" s="205">
        <v>0</v>
      </c>
      <c r="AI80" s="205">
        <v>0</v>
      </c>
      <c r="AJ80" s="205">
        <v>0</v>
      </c>
      <c r="AK80" s="205">
        <v>8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-0.03</v>
      </c>
      <c r="AH81" s="205">
        <v>0</v>
      </c>
      <c r="AI81" s="205">
        <v>0</v>
      </c>
      <c r="AJ81" s="205">
        <v>0</v>
      </c>
      <c r="AK81" s="205">
        <v>10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-0.03</v>
      </c>
      <c r="AH82" s="205">
        <v>0</v>
      </c>
      <c r="AI82" s="205">
        <v>0</v>
      </c>
      <c r="AJ82" s="205">
        <v>0</v>
      </c>
      <c r="AK82" s="205">
        <v>9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-0.03</v>
      </c>
      <c r="AH83" s="205">
        <v>0</v>
      </c>
      <c r="AI83" s="205">
        <v>0</v>
      </c>
      <c r="AJ83" s="205">
        <v>0</v>
      </c>
      <c r="AK83" s="205">
        <v>10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-0.03</v>
      </c>
      <c r="AH84" s="205">
        <v>0</v>
      </c>
      <c r="AI84" s="205">
        <v>0</v>
      </c>
      <c r="AJ84" s="205">
        <v>0</v>
      </c>
      <c r="AK84" s="205">
        <v>10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-0.03</v>
      </c>
      <c r="AH85" s="205">
        <v>0</v>
      </c>
      <c r="AI85" s="205">
        <v>0</v>
      </c>
      <c r="AJ85" s="205">
        <v>0</v>
      </c>
      <c r="AK85" s="205">
        <v>13.8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-0.03</v>
      </c>
      <c r="AH86" s="205">
        <v>0</v>
      </c>
      <c r="AI86" s="205">
        <v>0</v>
      </c>
      <c r="AJ86" s="205">
        <v>0</v>
      </c>
      <c r="AK86" s="205">
        <v>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-0.03</v>
      </c>
      <c r="AH87" s="205">
        <v>0</v>
      </c>
      <c r="AI87" s="205">
        <v>0</v>
      </c>
      <c r="AJ87" s="205">
        <v>0</v>
      </c>
      <c r="AK87" s="205">
        <v>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-0.03</v>
      </c>
      <c r="AH88" s="205">
        <v>0</v>
      </c>
      <c r="AI88" s="205">
        <v>0</v>
      </c>
      <c r="AJ88" s="205">
        <v>0</v>
      </c>
      <c r="AK88" s="205">
        <v>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-0.03</v>
      </c>
      <c r="AH89" s="205">
        <v>0</v>
      </c>
      <c r="AI89" s="205">
        <v>0</v>
      </c>
      <c r="AJ89" s="205">
        <v>0</v>
      </c>
      <c r="AK89" s="205">
        <v>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-0.03</v>
      </c>
      <c r="AH90" s="205">
        <v>0</v>
      </c>
      <c r="AI90" s="205">
        <v>0</v>
      </c>
      <c r="AJ90" s="205">
        <v>0</v>
      </c>
      <c r="AK90" s="205">
        <v>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-0.03</v>
      </c>
      <c r="AH91" s="205">
        <v>0</v>
      </c>
      <c r="AI91" s="205">
        <v>0</v>
      </c>
      <c r="AJ91" s="205">
        <v>0</v>
      </c>
      <c r="AK91" s="205">
        <v>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-0.03</v>
      </c>
      <c r="AH92" s="205">
        <v>0</v>
      </c>
      <c r="AI92" s="205">
        <v>0</v>
      </c>
      <c r="AJ92" s="205">
        <v>0</v>
      </c>
      <c r="AK92" s="205">
        <v>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-0.03</v>
      </c>
      <c r="AH93" s="205">
        <v>0</v>
      </c>
      <c r="AI93" s="205">
        <v>0</v>
      </c>
      <c r="AJ93" s="205">
        <v>0</v>
      </c>
      <c r="AK93" s="205">
        <v>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-0.03</v>
      </c>
      <c r="AH94" s="205">
        <v>0</v>
      </c>
      <c r="AI94" s="205">
        <v>0</v>
      </c>
      <c r="AJ94" s="205">
        <v>0</v>
      </c>
      <c r="AK94" s="205">
        <v>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-0.03</v>
      </c>
      <c r="AH95" s="205">
        <v>0</v>
      </c>
      <c r="AI95" s="205">
        <v>0</v>
      </c>
      <c r="AJ95" s="205">
        <v>0</v>
      </c>
      <c r="AK95" s="205">
        <v>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-0.03</v>
      </c>
      <c r="AH96" s="205">
        <v>0</v>
      </c>
      <c r="AI96" s="205">
        <v>0</v>
      </c>
      <c r="AJ96" s="205">
        <v>0</v>
      </c>
      <c r="AK96" s="205">
        <v>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-0.03</v>
      </c>
      <c r="AH97" s="205">
        <v>0</v>
      </c>
      <c r="AI97" s="205">
        <v>0</v>
      </c>
      <c r="AJ97" s="205">
        <v>0</v>
      </c>
      <c r="AK97" s="205">
        <v>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-0.03</v>
      </c>
      <c r="AH98" s="205">
        <v>0</v>
      </c>
      <c r="AI98" s="205">
        <v>0</v>
      </c>
      <c r="AJ98" s="205">
        <v>0</v>
      </c>
      <c r="AK98" s="205">
        <v>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0.13344999999999999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5">
        <v>-0.5</v>
      </c>
      <c r="H3" s="205">
        <v>0</v>
      </c>
      <c r="I3" s="205">
        <v>0</v>
      </c>
      <c r="J3" s="205">
        <v>0</v>
      </c>
      <c r="K3" s="205">
        <v>270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5">
        <v>-0.5</v>
      </c>
      <c r="H4" s="205">
        <v>0</v>
      </c>
      <c r="I4" s="205">
        <v>0</v>
      </c>
      <c r="J4" s="205">
        <v>0</v>
      </c>
      <c r="K4" s="205">
        <v>270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5">
        <v>-0.5</v>
      </c>
      <c r="H5" s="205">
        <v>0</v>
      </c>
      <c r="I5" s="205">
        <v>0</v>
      </c>
      <c r="J5" s="205">
        <v>0</v>
      </c>
      <c r="K5" s="205">
        <v>270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5">
        <v>-0.5</v>
      </c>
      <c r="H6" s="205">
        <v>0</v>
      </c>
      <c r="I6" s="205">
        <v>0</v>
      </c>
      <c r="J6" s="205">
        <v>0</v>
      </c>
      <c r="K6" s="205">
        <v>270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5">
        <v>-0.5</v>
      </c>
      <c r="H7" s="205">
        <v>0</v>
      </c>
      <c r="I7" s="205">
        <v>0</v>
      </c>
      <c r="J7" s="205">
        <v>0</v>
      </c>
      <c r="K7" s="205">
        <v>270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5">
        <v>-0.5</v>
      </c>
      <c r="H8" s="205">
        <v>0</v>
      </c>
      <c r="I8" s="205">
        <v>0</v>
      </c>
      <c r="J8" s="205">
        <v>0</v>
      </c>
      <c r="K8" s="205">
        <v>270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5">
        <v>-0.5</v>
      </c>
      <c r="H9" s="205">
        <v>0</v>
      </c>
      <c r="I9" s="205">
        <v>0</v>
      </c>
      <c r="J9" s="205">
        <v>0</v>
      </c>
      <c r="K9" s="205">
        <v>270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5">
        <v>-0.5</v>
      </c>
      <c r="H10" s="205">
        <v>0</v>
      </c>
      <c r="I10" s="205">
        <v>0</v>
      </c>
      <c r="J10" s="205">
        <v>0</v>
      </c>
      <c r="K10" s="205">
        <v>270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5">
        <v>-0.5</v>
      </c>
      <c r="H11" s="205">
        <v>0</v>
      </c>
      <c r="I11" s="205">
        <v>0</v>
      </c>
      <c r="J11" s="205">
        <v>0</v>
      </c>
      <c r="K11" s="205">
        <v>270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5">
        <v>-0.5</v>
      </c>
      <c r="H12" s="205">
        <v>0</v>
      </c>
      <c r="I12" s="205">
        <v>0</v>
      </c>
      <c r="J12" s="205">
        <v>0</v>
      </c>
      <c r="K12" s="205">
        <v>270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5">
        <v>-0.5</v>
      </c>
      <c r="H13" s="205">
        <v>0</v>
      </c>
      <c r="I13" s="205">
        <v>0</v>
      </c>
      <c r="J13" s="205">
        <v>0</v>
      </c>
      <c r="K13" s="205">
        <v>270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5">
        <v>-0.5</v>
      </c>
      <c r="H14" s="205">
        <v>0</v>
      </c>
      <c r="I14" s="205">
        <v>0</v>
      </c>
      <c r="J14" s="205">
        <v>0</v>
      </c>
      <c r="K14" s="205">
        <v>270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5">
        <v>-0.5</v>
      </c>
      <c r="H15" s="205">
        <v>0</v>
      </c>
      <c r="I15" s="205">
        <v>0</v>
      </c>
      <c r="J15" s="205">
        <v>0</v>
      </c>
      <c r="K15" s="205">
        <v>270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5">
        <v>-0.5</v>
      </c>
      <c r="H16" s="205">
        <v>0</v>
      </c>
      <c r="I16" s="205">
        <v>0</v>
      </c>
      <c r="J16" s="205">
        <v>0</v>
      </c>
      <c r="K16" s="205">
        <v>270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5">
        <v>-0.5</v>
      </c>
      <c r="H17" s="205">
        <v>0</v>
      </c>
      <c r="I17" s="205">
        <v>0</v>
      </c>
      <c r="J17" s="205">
        <v>0</v>
      </c>
      <c r="K17" s="205">
        <v>270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5">
        <v>-0.5</v>
      </c>
      <c r="H18" s="205">
        <v>0</v>
      </c>
      <c r="I18" s="205">
        <v>0</v>
      </c>
      <c r="J18" s="205">
        <v>0</v>
      </c>
      <c r="K18" s="205">
        <v>270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5">
        <v>-0.5</v>
      </c>
      <c r="H19" s="205">
        <v>0</v>
      </c>
      <c r="I19" s="205">
        <v>0</v>
      </c>
      <c r="J19" s="205">
        <v>0</v>
      </c>
      <c r="K19" s="205">
        <v>270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5">
        <v>-0.5</v>
      </c>
      <c r="H20" s="205">
        <v>0</v>
      </c>
      <c r="I20" s="205">
        <v>0</v>
      </c>
      <c r="J20" s="205">
        <v>0</v>
      </c>
      <c r="K20" s="205">
        <v>270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5">
        <v>-0.5</v>
      </c>
      <c r="H21" s="205">
        <v>0</v>
      </c>
      <c r="I21" s="205">
        <v>0</v>
      </c>
      <c r="J21" s="205">
        <v>0</v>
      </c>
      <c r="K21" s="205">
        <v>270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5">
        <v>-0.5</v>
      </c>
      <c r="H22" s="205">
        <v>0</v>
      </c>
      <c r="I22" s="205">
        <v>0</v>
      </c>
      <c r="J22" s="205">
        <v>0</v>
      </c>
      <c r="K22" s="205">
        <v>270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5">
        <v>-0.5</v>
      </c>
      <c r="H23" s="205">
        <v>0</v>
      </c>
      <c r="I23" s="205">
        <v>0</v>
      </c>
      <c r="J23" s="205">
        <v>0</v>
      </c>
      <c r="K23" s="205">
        <v>270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5">
        <v>-0.5</v>
      </c>
      <c r="H24" s="205">
        <v>0</v>
      </c>
      <c r="I24" s="205">
        <v>0</v>
      </c>
      <c r="J24" s="205">
        <v>0</v>
      </c>
      <c r="K24" s="205">
        <v>270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5">
        <v>-0.5</v>
      </c>
      <c r="H25" s="205">
        <v>0</v>
      </c>
      <c r="I25" s="205">
        <v>0</v>
      </c>
      <c r="J25" s="205">
        <v>0</v>
      </c>
      <c r="K25" s="205">
        <v>270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5">
        <v>-0.5</v>
      </c>
      <c r="H26" s="205">
        <v>0</v>
      </c>
      <c r="I26" s="205">
        <v>0</v>
      </c>
      <c r="J26" s="205">
        <v>0</v>
      </c>
      <c r="K26" s="205">
        <v>270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5">
        <v>-0.5</v>
      </c>
      <c r="H27" s="205">
        <v>0</v>
      </c>
      <c r="I27" s="205">
        <v>0</v>
      </c>
      <c r="J27" s="205">
        <v>0</v>
      </c>
      <c r="K27" s="205">
        <v>270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5">
        <v>-0.5</v>
      </c>
      <c r="H28" s="205">
        <v>0</v>
      </c>
      <c r="I28" s="205">
        <v>0</v>
      </c>
      <c r="J28" s="205">
        <v>0</v>
      </c>
      <c r="K28" s="205">
        <v>270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5">
        <v>-0.5</v>
      </c>
      <c r="H29" s="205">
        <v>0</v>
      </c>
      <c r="I29" s="205">
        <v>0</v>
      </c>
      <c r="J29" s="205">
        <v>0</v>
      </c>
      <c r="K29" s="205">
        <v>270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5">
        <v>-0.5</v>
      </c>
      <c r="H30" s="205">
        <v>0</v>
      </c>
      <c r="I30" s="205">
        <v>0</v>
      </c>
      <c r="J30" s="205">
        <v>0</v>
      </c>
      <c r="K30" s="205">
        <v>270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5">
        <v>-0.5</v>
      </c>
      <c r="H31" s="205">
        <v>0</v>
      </c>
      <c r="I31" s="205">
        <v>0</v>
      </c>
      <c r="J31" s="205">
        <v>0</v>
      </c>
      <c r="K31" s="205">
        <v>270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5">
        <v>-0.5</v>
      </c>
      <c r="H32" s="205">
        <v>0</v>
      </c>
      <c r="I32" s="205">
        <v>0</v>
      </c>
      <c r="J32" s="205">
        <v>0</v>
      </c>
      <c r="K32" s="205">
        <v>270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5">
        <v>-0.5</v>
      </c>
      <c r="H33" s="205">
        <v>0</v>
      </c>
      <c r="I33" s="205">
        <v>0</v>
      </c>
      <c r="J33" s="205">
        <v>0</v>
      </c>
      <c r="K33" s="205">
        <v>270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5">
        <v>-0.5</v>
      </c>
      <c r="H34" s="205">
        <v>0</v>
      </c>
      <c r="I34" s="205">
        <v>0</v>
      </c>
      <c r="J34" s="205">
        <v>0</v>
      </c>
      <c r="K34" s="205">
        <v>270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5">
        <v>-0.5</v>
      </c>
      <c r="H35" s="205">
        <v>0</v>
      </c>
      <c r="I35" s="205">
        <v>0</v>
      </c>
      <c r="J35" s="205">
        <v>0</v>
      </c>
      <c r="K35" s="205">
        <v>270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5">
        <v>-0.5</v>
      </c>
      <c r="H36" s="205">
        <v>0</v>
      </c>
      <c r="I36" s="205">
        <v>0</v>
      </c>
      <c r="J36" s="205">
        <v>0</v>
      </c>
      <c r="K36" s="205">
        <v>270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5">
        <v>-0.5</v>
      </c>
      <c r="H37" s="205">
        <v>0</v>
      </c>
      <c r="I37" s="205">
        <v>0</v>
      </c>
      <c r="J37" s="205">
        <v>0</v>
      </c>
      <c r="K37" s="205">
        <v>270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5">
        <v>-0.5</v>
      </c>
      <c r="H38" s="205">
        <v>0</v>
      </c>
      <c r="I38" s="205">
        <v>0</v>
      </c>
      <c r="J38" s="205">
        <v>0</v>
      </c>
      <c r="K38" s="205">
        <v>270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5">
        <v>-0.5</v>
      </c>
      <c r="H39" s="205">
        <v>0</v>
      </c>
      <c r="I39" s="205">
        <v>0</v>
      </c>
      <c r="J39" s="205">
        <v>0</v>
      </c>
      <c r="K39" s="205">
        <v>270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5">
        <v>-0.5</v>
      </c>
      <c r="H40" s="205">
        <v>0</v>
      </c>
      <c r="I40" s="205">
        <v>0</v>
      </c>
      <c r="J40" s="205">
        <v>0</v>
      </c>
      <c r="K40" s="205">
        <v>270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5">
        <v>-0.5</v>
      </c>
      <c r="H41" s="205">
        <v>0</v>
      </c>
      <c r="I41" s="205">
        <v>0</v>
      </c>
      <c r="J41" s="205">
        <v>0</v>
      </c>
      <c r="K41" s="205">
        <v>270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5">
        <v>-0.5</v>
      </c>
      <c r="H42" s="205">
        <v>0</v>
      </c>
      <c r="I42" s="205">
        <v>0</v>
      </c>
      <c r="J42" s="205">
        <v>0</v>
      </c>
      <c r="K42" s="205">
        <v>270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5">
        <v>-0.5</v>
      </c>
      <c r="H43" s="205">
        <v>0</v>
      </c>
      <c r="I43" s="205">
        <v>0</v>
      </c>
      <c r="J43" s="205">
        <v>0</v>
      </c>
      <c r="K43" s="205">
        <v>270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5">
        <v>-0.5</v>
      </c>
      <c r="H44" s="205">
        <v>0</v>
      </c>
      <c r="I44" s="205">
        <v>0</v>
      </c>
      <c r="J44" s="205">
        <v>0</v>
      </c>
      <c r="K44" s="205">
        <v>270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5">
        <v>-0.5</v>
      </c>
      <c r="H45" s="205">
        <v>0</v>
      </c>
      <c r="I45" s="205">
        <v>0</v>
      </c>
      <c r="J45" s="205">
        <v>0</v>
      </c>
      <c r="K45" s="205">
        <v>270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5">
        <v>-0.5</v>
      </c>
      <c r="H46" s="205">
        <v>0</v>
      </c>
      <c r="I46" s="205">
        <v>0</v>
      </c>
      <c r="J46" s="205">
        <v>0</v>
      </c>
      <c r="K46" s="205">
        <v>270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5">
        <v>-0.5</v>
      </c>
      <c r="H47" s="205">
        <v>0</v>
      </c>
      <c r="I47" s="205">
        <v>0</v>
      </c>
      <c r="J47" s="205">
        <v>0</v>
      </c>
      <c r="K47" s="205">
        <v>270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5">
        <v>-0.5</v>
      </c>
      <c r="H48" s="205">
        <v>0</v>
      </c>
      <c r="I48" s="205">
        <v>0</v>
      </c>
      <c r="J48" s="205">
        <v>0</v>
      </c>
      <c r="K48" s="205">
        <v>270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5">
        <v>-0.5</v>
      </c>
      <c r="H49" s="205">
        <v>0</v>
      </c>
      <c r="I49" s="205">
        <v>0</v>
      </c>
      <c r="J49" s="205">
        <v>0</v>
      </c>
      <c r="K49" s="205">
        <v>270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5">
        <v>-0.5</v>
      </c>
      <c r="H50" s="205">
        <v>0</v>
      </c>
      <c r="I50" s="205">
        <v>0</v>
      </c>
      <c r="J50" s="205">
        <v>0</v>
      </c>
      <c r="K50" s="205">
        <v>270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5">
        <v>-0.5</v>
      </c>
      <c r="H51" s="205">
        <v>0</v>
      </c>
      <c r="I51" s="205">
        <v>0</v>
      </c>
      <c r="J51" s="205">
        <v>0</v>
      </c>
      <c r="K51" s="205">
        <v>270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5">
        <v>-0.5</v>
      </c>
      <c r="H52" s="205">
        <v>0</v>
      </c>
      <c r="I52" s="205">
        <v>0</v>
      </c>
      <c r="J52" s="205">
        <v>0</v>
      </c>
      <c r="K52" s="205">
        <v>270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5">
        <v>-0.5</v>
      </c>
      <c r="H53" s="205">
        <v>0</v>
      </c>
      <c r="I53" s="205">
        <v>0</v>
      </c>
      <c r="J53" s="205">
        <v>0</v>
      </c>
      <c r="K53" s="205">
        <v>270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5">
        <v>-0.5</v>
      </c>
      <c r="H54" s="205">
        <v>0</v>
      </c>
      <c r="I54" s="205">
        <v>0</v>
      </c>
      <c r="J54" s="205">
        <v>0</v>
      </c>
      <c r="K54" s="205">
        <v>270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5">
        <v>-0.5</v>
      </c>
      <c r="H55" s="205">
        <v>0</v>
      </c>
      <c r="I55" s="205">
        <v>0</v>
      </c>
      <c r="J55" s="205">
        <v>0</v>
      </c>
      <c r="K55" s="205">
        <v>270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5">
        <v>-0.5</v>
      </c>
      <c r="H56" s="205">
        <v>0</v>
      </c>
      <c r="I56" s="205">
        <v>0</v>
      </c>
      <c r="J56" s="205">
        <v>0</v>
      </c>
      <c r="K56" s="205">
        <v>270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5">
        <v>-0.5</v>
      </c>
      <c r="H57" s="205">
        <v>0</v>
      </c>
      <c r="I57" s="205">
        <v>0</v>
      </c>
      <c r="J57" s="205">
        <v>0</v>
      </c>
      <c r="K57" s="205">
        <v>270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5">
        <v>-0.5</v>
      </c>
      <c r="H58" s="205">
        <v>0</v>
      </c>
      <c r="I58" s="205">
        <v>0</v>
      </c>
      <c r="J58" s="205">
        <v>0</v>
      </c>
      <c r="K58" s="205">
        <v>270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5">
        <v>-0.5</v>
      </c>
      <c r="H59" s="205">
        <v>0</v>
      </c>
      <c r="I59" s="205">
        <v>0</v>
      </c>
      <c r="J59" s="205">
        <v>0</v>
      </c>
      <c r="K59" s="205">
        <v>270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5">
        <v>-0.5</v>
      </c>
      <c r="H60" s="205">
        <v>0</v>
      </c>
      <c r="I60" s="205">
        <v>0</v>
      </c>
      <c r="J60" s="205">
        <v>0</v>
      </c>
      <c r="K60" s="205">
        <v>270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5">
        <v>-0.5</v>
      </c>
      <c r="H61" s="205">
        <v>0</v>
      </c>
      <c r="I61" s="205">
        <v>0</v>
      </c>
      <c r="J61" s="205">
        <v>0</v>
      </c>
      <c r="K61" s="205">
        <v>270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5">
        <v>-0.5</v>
      </c>
      <c r="H62" s="205">
        <v>0</v>
      </c>
      <c r="I62" s="205">
        <v>0</v>
      </c>
      <c r="J62" s="205">
        <v>0</v>
      </c>
      <c r="K62" s="205">
        <v>270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5">
        <v>-0.5</v>
      </c>
      <c r="H63" s="205">
        <v>0</v>
      </c>
      <c r="I63" s="205">
        <v>0</v>
      </c>
      <c r="J63" s="205">
        <v>0</v>
      </c>
      <c r="K63" s="205">
        <v>270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5">
        <v>-0.5</v>
      </c>
      <c r="H64" s="205">
        <v>0</v>
      </c>
      <c r="I64" s="205">
        <v>0</v>
      </c>
      <c r="J64" s="205">
        <v>0</v>
      </c>
      <c r="K64" s="205">
        <v>270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5">
        <v>-0.5</v>
      </c>
      <c r="H65" s="205">
        <v>0</v>
      </c>
      <c r="I65" s="205">
        <v>0</v>
      </c>
      <c r="J65" s="205">
        <v>0</v>
      </c>
      <c r="K65" s="205">
        <v>270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5">
        <v>-0.5</v>
      </c>
      <c r="H66" s="205">
        <v>0</v>
      </c>
      <c r="I66" s="205">
        <v>0</v>
      </c>
      <c r="J66" s="205">
        <v>0</v>
      </c>
      <c r="K66" s="205">
        <v>270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5">
        <v>-0.5</v>
      </c>
      <c r="H67" s="205">
        <v>0</v>
      </c>
      <c r="I67" s="205">
        <v>0</v>
      </c>
      <c r="J67" s="205">
        <v>0</v>
      </c>
      <c r="K67" s="205">
        <v>270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5">
        <v>-0.5</v>
      </c>
      <c r="H68" s="205">
        <v>0</v>
      </c>
      <c r="I68" s="205">
        <v>0</v>
      </c>
      <c r="J68" s="205">
        <v>0</v>
      </c>
      <c r="K68" s="205">
        <v>270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5">
        <v>-0.5</v>
      </c>
      <c r="H69" s="205">
        <v>0</v>
      </c>
      <c r="I69" s="205">
        <v>0</v>
      </c>
      <c r="J69" s="205">
        <v>0</v>
      </c>
      <c r="K69" s="205">
        <v>270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5">
        <v>-0.5</v>
      </c>
      <c r="H70" s="205">
        <v>0</v>
      </c>
      <c r="I70" s="205">
        <v>0</v>
      </c>
      <c r="J70" s="205">
        <v>0</v>
      </c>
      <c r="K70" s="205">
        <v>270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5">
        <v>-0.5</v>
      </c>
      <c r="H71" s="205">
        <v>0</v>
      </c>
      <c r="I71" s="205">
        <v>0</v>
      </c>
      <c r="J71" s="205">
        <v>0</v>
      </c>
      <c r="K71" s="205">
        <v>270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5">
        <v>-0.5</v>
      </c>
      <c r="H72" s="205">
        <v>0</v>
      </c>
      <c r="I72" s="205">
        <v>0</v>
      </c>
      <c r="J72" s="205">
        <v>0</v>
      </c>
      <c r="K72" s="205">
        <v>270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5">
        <v>-0.5</v>
      </c>
      <c r="H73" s="205">
        <v>0</v>
      </c>
      <c r="I73" s="205">
        <v>0</v>
      </c>
      <c r="J73" s="205">
        <v>0</v>
      </c>
      <c r="K73" s="205">
        <v>270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5">
        <v>-0.5</v>
      </c>
      <c r="H74" s="205">
        <v>0</v>
      </c>
      <c r="I74" s="205">
        <v>0</v>
      </c>
      <c r="J74" s="205">
        <v>0</v>
      </c>
      <c r="K74" s="205">
        <v>279.22000000000003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5">
        <v>-0.5</v>
      </c>
      <c r="H75" s="205">
        <v>0</v>
      </c>
      <c r="I75" s="205">
        <v>0</v>
      </c>
      <c r="J75" s="205">
        <v>0</v>
      </c>
      <c r="K75" s="205">
        <v>279.22000000000003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5">
        <v>-0.5</v>
      </c>
      <c r="H76" s="205">
        <v>0</v>
      </c>
      <c r="I76" s="205">
        <v>0</v>
      </c>
      <c r="J76" s="205">
        <v>0</v>
      </c>
      <c r="K76" s="205">
        <v>279.22000000000003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5">
        <v>-0.5</v>
      </c>
      <c r="H77" s="205">
        <v>0</v>
      </c>
      <c r="I77" s="205">
        <v>0</v>
      </c>
      <c r="J77" s="205">
        <v>0</v>
      </c>
      <c r="K77" s="205">
        <v>284.72000000000003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5">
        <v>-0.5</v>
      </c>
      <c r="H78" s="205">
        <v>0</v>
      </c>
      <c r="I78" s="205">
        <v>0</v>
      </c>
      <c r="J78" s="205">
        <v>0</v>
      </c>
      <c r="K78" s="205">
        <v>284.72000000000003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5">
        <v>-0.5</v>
      </c>
      <c r="H79" s="205">
        <v>0</v>
      </c>
      <c r="I79" s="205">
        <v>0</v>
      </c>
      <c r="J79" s="205">
        <v>0</v>
      </c>
      <c r="K79" s="205">
        <v>291.22000000000003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5">
        <v>-0.5</v>
      </c>
      <c r="H80" s="205">
        <v>0</v>
      </c>
      <c r="I80" s="205">
        <v>0</v>
      </c>
      <c r="J80" s="205">
        <v>0</v>
      </c>
      <c r="K80" s="205">
        <v>282.22000000000003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5">
        <v>-0.5</v>
      </c>
      <c r="H81" s="205">
        <v>0</v>
      </c>
      <c r="I81" s="205">
        <v>0</v>
      </c>
      <c r="J81" s="205">
        <v>0</v>
      </c>
      <c r="K81" s="205">
        <v>284.22000000000003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5">
        <v>-0.5</v>
      </c>
      <c r="H82" s="205">
        <v>0</v>
      </c>
      <c r="I82" s="205">
        <v>0</v>
      </c>
      <c r="J82" s="205">
        <v>0</v>
      </c>
      <c r="K82" s="205">
        <v>283.22000000000003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5">
        <v>-0.5</v>
      </c>
      <c r="H83" s="205">
        <v>0</v>
      </c>
      <c r="I83" s="205">
        <v>0</v>
      </c>
      <c r="J83" s="205">
        <v>0</v>
      </c>
      <c r="K83" s="205">
        <v>284.22000000000003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5">
        <v>-0.5</v>
      </c>
      <c r="H84" s="205">
        <v>0</v>
      </c>
      <c r="I84" s="205">
        <v>0</v>
      </c>
      <c r="J84" s="205">
        <v>0</v>
      </c>
      <c r="K84" s="205">
        <v>284.22000000000003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5">
        <v>-0.5</v>
      </c>
      <c r="H85" s="205">
        <v>0</v>
      </c>
      <c r="I85" s="205">
        <v>0</v>
      </c>
      <c r="J85" s="205">
        <v>0</v>
      </c>
      <c r="K85" s="205">
        <v>288.02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5">
        <v>-0.5</v>
      </c>
      <c r="H86" s="205">
        <v>0</v>
      </c>
      <c r="I86" s="205">
        <v>0</v>
      </c>
      <c r="J86" s="205">
        <v>0</v>
      </c>
      <c r="K86" s="205">
        <v>279.22000000000003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5">
        <v>-0.5</v>
      </c>
      <c r="H87" s="205">
        <v>0</v>
      </c>
      <c r="I87" s="205">
        <v>0</v>
      </c>
      <c r="J87" s="205">
        <v>0</v>
      </c>
      <c r="K87" s="205">
        <v>270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5">
        <v>-0.5</v>
      </c>
      <c r="H88" s="205">
        <v>0</v>
      </c>
      <c r="I88" s="205">
        <v>0</v>
      </c>
      <c r="J88" s="205">
        <v>0</v>
      </c>
      <c r="K88" s="205">
        <v>270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5">
        <v>-0.5</v>
      </c>
      <c r="H89" s="205">
        <v>0</v>
      </c>
      <c r="I89" s="205">
        <v>0</v>
      </c>
      <c r="J89" s="205">
        <v>0</v>
      </c>
      <c r="K89" s="205">
        <v>270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5">
        <v>-0.5</v>
      </c>
      <c r="H90" s="205">
        <v>0</v>
      </c>
      <c r="I90" s="205">
        <v>0</v>
      </c>
      <c r="J90" s="205">
        <v>0</v>
      </c>
      <c r="K90" s="205">
        <v>270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5">
        <v>-0.5</v>
      </c>
      <c r="H91" s="205">
        <v>0</v>
      </c>
      <c r="I91" s="205">
        <v>0</v>
      </c>
      <c r="J91" s="205">
        <v>0</v>
      </c>
      <c r="K91" s="205">
        <v>270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5">
        <v>-0.5</v>
      </c>
      <c r="H92" s="205">
        <v>0</v>
      </c>
      <c r="I92" s="205">
        <v>0</v>
      </c>
      <c r="J92" s="205">
        <v>0</v>
      </c>
      <c r="K92" s="205">
        <v>270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5">
        <v>-0.5</v>
      </c>
      <c r="H93" s="205">
        <v>0</v>
      </c>
      <c r="I93" s="205">
        <v>0</v>
      </c>
      <c r="J93" s="205">
        <v>0</v>
      </c>
      <c r="K93" s="205">
        <v>270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5">
        <v>-0.5</v>
      </c>
      <c r="H94" s="205">
        <v>0</v>
      </c>
      <c r="I94" s="205">
        <v>0</v>
      </c>
      <c r="J94" s="205">
        <v>0</v>
      </c>
      <c r="K94" s="205">
        <v>270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5">
        <v>-0.5</v>
      </c>
      <c r="H95" s="205">
        <v>0</v>
      </c>
      <c r="I95" s="205">
        <v>0</v>
      </c>
      <c r="J95" s="205">
        <v>0</v>
      </c>
      <c r="K95" s="205">
        <v>270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5">
        <v>-0.5</v>
      </c>
      <c r="H96" s="205">
        <v>0</v>
      </c>
      <c r="I96" s="205">
        <v>0</v>
      </c>
      <c r="J96" s="205">
        <v>0</v>
      </c>
      <c r="K96" s="205">
        <v>270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5">
        <v>-0.5</v>
      </c>
      <c r="H97" s="205">
        <v>0</v>
      </c>
      <c r="I97" s="205">
        <v>0</v>
      </c>
      <c r="J97" s="205">
        <v>0</v>
      </c>
      <c r="K97" s="205">
        <v>270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5">
        <v>-0.5</v>
      </c>
      <c r="H98" s="205">
        <v>0</v>
      </c>
      <c r="I98" s="205">
        <v>0</v>
      </c>
      <c r="J98" s="205">
        <v>0</v>
      </c>
      <c r="K98" s="205">
        <v>270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0.83250000000000002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6.5234150000000035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15.26</v>
      </c>
      <c r="H3" s="205">
        <v>0</v>
      </c>
      <c r="I3" s="205">
        <v>34.99</v>
      </c>
      <c r="J3" s="205">
        <v>2.41</v>
      </c>
      <c r="K3" s="205">
        <v>-52.79</v>
      </c>
      <c r="L3" s="205">
        <v>126.99</v>
      </c>
      <c r="M3" s="205">
        <v>2.2200000000000002</v>
      </c>
      <c r="N3" s="205">
        <v>1.81</v>
      </c>
      <c r="O3" s="205">
        <v>2.56</v>
      </c>
      <c r="P3" s="205">
        <v>1.69</v>
      </c>
      <c r="Q3" s="205">
        <v>9.59</v>
      </c>
      <c r="R3" s="205">
        <v>0.65</v>
      </c>
      <c r="S3" s="205">
        <v>0.41</v>
      </c>
      <c r="T3" s="205">
        <v>1.41</v>
      </c>
      <c r="U3" s="205">
        <v>1.8</v>
      </c>
      <c r="V3" s="205">
        <v>0.76</v>
      </c>
      <c r="W3" s="205">
        <v>9.3800000000000008</v>
      </c>
      <c r="X3" s="205">
        <v>43.56</v>
      </c>
      <c r="Y3" s="205">
        <v>0</v>
      </c>
      <c r="Z3" s="205">
        <v>4.25</v>
      </c>
      <c r="AA3" s="205">
        <v>1.38</v>
      </c>
      <c r="AB3" s="205">
        <v>0</v>
      </c>
      <c r="AC3" s="205">
        <v>21.97</v>
      </c>
      <c r="AD3" s="205">
        <v>0</v>
      </c>
      <c r="AE3" s="205">
        <v>0</v>
      </c>
      <c r="AF3" s="205">
        <v>0</v>
      </c>
      <c r="AG3" s="205">
        <v>34.090000000000003</v>
      </c>
      <c r="AH3" s="205">
        <v>0</v>
      </c>
      <c r="AI3" s="205">
        <v>57.43</v>
      </c>
      <c r="AJ3" s="205">
        <v>0</v>
      </c>
      <c r="AK3" s="205">
        <v>19.579999999999998</v>
      </c>
      <c r="AL3" s="205">
        <v>0</v>
      </c>
      <c r="AM3" s="205">
        <v>0</v>
      </c>
      <c r="AN3" s="205">
        <v>0</v>
      </c>
      <c r="AO3" s="205">
        <v>295.74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15.26</v>
      </c>
      <c r="H4" s="205">
        <v>0</v>
      </c>
      <c r="I4" s="205">
        <v>34.99</v>
      </c>
      <c r="J4" s="205">
        <v>2.41</v>
      </c>
      <c r="K4" s="205">
        <v>-52.79</v>
      </c>
      <c r="L4" s="205">
        <v>126.99</v>
      </c>
      <c r="M4" s="205">
        <v>2.2200000000000002</v>
      </c>
      <c r="N4" s="205">
        <v>1.81</v>
      </c>
      <c r="O4" s="205">
        <v>2.56</v>
      </c>
      <c r="P4" s="205">
        <v>2.72</v>
      </c>
      <c r="Q4" s="205">
        <v>9.59</v>
      </c>
      <c r="R4" s="205">
        <v>0.65</v>
      </c>
      <c r="S4" s="205">
        <v>0.41</v>
      </c>
      <c r="T4" s="205">
        <v>1.41</v>
      </c>
      <c r="U4" s="205">
        <v>1.8</v>
      </c>
      <c r="V4" s="205">
        <v>0.76</v>
      </c>
      <c r="W4" s="205">
        <v>9.76</v>
      </c>
      <c r="X4" s="205">
        <v>43.56</v>
      </c>
      <c r="Y4" s="205">
        <v>0</v>
      </c>
      <c r="Z4" s="205">
        <v>4.25</v>
      </c>
      <c r="AA4" s="205">
        <v>1.38</v>
      </c>
      <c r="AB4" s="205">
        <v>0</v>
      </c>
      <c r="AC4" s="205">
        <v>21.97</v>
      </c>
      <c r="AD4" s="205">
        <v>0</v>
      </c>
      <c r="AE4" s="205">
        <v>0</v>
      </c>
      <c r="AF4" s="205">
        <v>0</v>
      </c>
      <c r="AG4" s="205">
        <v>34.090000000000003</v>
      </c>
      <c r="AH4" s="205">
        <v>0</v>
      </c>
      <c r="AI4" s="205">
        <v>57.43</v>
      </c>
      <c r="AJ4" s="205">
        <v>0</v>
      </c>
      <c r="AK4" s="205">
        <v>19.579999999999998</v>
      </c>
      <c r="AL4" s="205">
        <v>0</v>
      </c>
      <c r="AM4" s="205">
        <v>0</v>
      </c>
      <c r="AN4" s="205">
        <v>0</v>
      </c>
      <c r="AO4" s="205">
        <v>295.74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15.26</v>
      </c>
      <c r="H5" s="205">
        <v>0</v>
      </c>
      <c r="I5" s="205">
        <v>34.99</v>
      </c>
      <c r="J5" s="205">
        <v>2.41</v>
      </c>
      <c r="K5" s="205">
        <v>-52.79</v>
      </c>
      <c r="L5" s="205">
        <v>126.99</v>
      </c>
      <c r="M5" s="205">
        <v>2.2200000000000002</v>
      </c>
      <c r="N5" s="205">
        <v>1.81</v>
      </c>
      <c r="O5" s="205">
        <v>2.56</v>
      </c>
      <c r="P5" s="205">
        <v>2.57</v>
      </c>
      <c r="Q5" s="205">
        <v>9.59</v>
      </c>
      <c r="R5" s="205">
        <v>0.65</v>
      </c>
      <c r="S5" s="205">
        <v>0.41</v>
      </c>
      <c r="T5" s="205">
        <v>1.41</v>
      </c>
      <c r="U5" s="205">
        <v>1.8</v>
      </c>
      <c r="V5" s="205">
        <v>0.76</v>
      </c>
      <c r="W5" s="205">
        <v>9.76</v>
      </c>
      <c r="X5" s="205">
        <v>43.56</v>
      </c>
      <c r="Y5" s="205">
        <v>0</v>
      </c>
      <c r="Z5" s="205">
        <v>4.25</v>
      </c>
      <c r="AA5" s="205">
        <v>1.38</v>
      </c>
      <c r="AB5" s="205">
        <v>0</v>
      </c>
      <c r="AC5" s="205">
        <v>21.97</v>
      </c>
      <c r="AD5" s="205">
        <v>0</v>
      </c>
      <c r="AE5" s="205">
        <v>0</v>
      </c>
      <c r="AF5" s="205">
        <v>0</v>
      </c>
      <c r="AG5" s="205">
        <v>34.090000000000003</v>
      </c>
      <c r="AH5" s="205">
        <v>0</v>
      </c>
      <c r="AI5" s="205">
        <v>57.43</v>
      </c>
      <c r="AJ5" s="205">
        <v>0</v>
      </c>
      <c r="AK5" s="205">
        <v>17.36</v>
      </c>
      <c r="AL5" s="205">
        <v>0</v>
      </c>
      <c r="AM5" s="205">
        <v>0</v>
      </c>
      <c r="AN5" s="205">
        <v>0</v>
      </c>
      <c r="AO5" s="205">
        <v>295.74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15.26</v>
      </c>
      <c r="H6" s="205">
        <v>0</v>
      </c>
      <c r="I6" s="205">
        <v>34.99</v>
      </c>
      <c r="J6" s="205">
        <v>2.41</v>
      </c>
      <c r="K6" s="205">
        <v>-52.79</v>
      </c>
      <c r="L6" s="205">
        <v>126.99</v>
      </c>
      <c r="M6" s="205">
        <v>2.2200000000000002</v>
      </c>
      <c r="N6" s="205">
        <v>1.81</v>
      </c>
      <c r="O6" s="205">
        <v>2.56</v>
      </c>
      <c r="P6" s="205">
        <v>2.87</v>
      </c>
      <c r="Q6" s="205">
        <v>9.59</v>
      </c>
      <c r="R6" s="205">
        <v>0.65</v>
      </c>
      <c r="S6" s="205">
        <v>0.41</v>
      </c>
      <c r="T6" s="205">
        <v>1.41</v>
      </c>
      <c r="U6" s="205">
        <v>1.8</v>
      </c>
      <c r="V6" s="205">
        <v>0.76</v>
      </c>
      <c r="W6" s="205">
        <v>9.76</v>
      </c>
      <c r="X6" s="205">
        <v>43.56</v>
      </c>
      <c r="Y6" s="205">
        <v>0</v>
      </c>
      <c r="Z6" s="205">
        <v>4.25</v>
      </c>
      <c r="AA6" s="205">
        <v>1.38</v>
      </c>
      <c r="AB6" s="205">
        <v>0</v>
      </c>
      <c r="AC6" s="205">
        <v>21.97</v>
      </c>
      <c r="AD6" s="205">
        <v>0</v>
      </c>
      <c r="AE6" s="205">
        <v>0</v>
      </c>
      <c r="AF6" s="205">
        <v>0</v>
      </c>
      <c r="AG6" s="205">
        <v>34.090000000000003</v>
      </c>
      <c r="AH6" s="205">
        <v>0</v>
      </c>
      <c r="AI6" s="205">
        <v>57.43</v>
      </c>
      <c r="AJ6" s="205">
        <v>0</v>
      </c>
      <c r="AK6" s="205">
        <v>17.36</v>
      </c>
      <c r="AL6" s="205">
        <v>0</v>
      </c>
      <c r="AM6" s="205">
        <v>0</v>
      </c>
      <c r="AN6" s="205">
        <v>0</v>
      </c>
      <c r="AO6" s="205">
        <v>295.74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15.26</v>
      </c>
      <c r="H7" s="205">
        <v>0</v>
      </c>
      <c r="I7" s="205">
        <v>34.99</v>
      </c>
      <c r="J7" s="205">
        <v>2.41</v>
      </c>
      <c r="K7" s="205">
        <v>-52.79</v>
      </c>
      <c r="L7" s="205">
        <v>126.99</v>
      </c>
      <c r="M7" s="205">
        <v>2.2200000000000002</v>
      </c>
      <c r="N7" s="205">
        <v>1.81</v>
      </c>
      <c r="O7" s="205">
        <v>2.56</v>
      </c>
      <c r="P7" s="205">
        <v>3.02</v>
      </c>
      <c r="Q7" s="205">
        <v>9.59</v>
      </c>
      <c r="R7" s="205">
        <v>0.65</v>
      </c>
      <c r="S7" s="205">
        <v>0.8</v>
      </c>
      <c r="T7" s="205">
        <v>1.41</v>
      </c>
      <c r="U7" s="205">
        <v>1.8</v>
      </c>
      <c r="V7" s="205">
        <v>5.69</v>
      </c>
      <c r="W7" s="205">
        <v>9.76</v>
      </c>
      <c r="X7" s="205">
        <v>43.56</v>
      </c>
      <c r="Y7" s="205">
        <v>0</v>
      </c>
      <c r="Z7" s="205">
        <v>4.25</v>
      </c>
      <c r="AA7" s="205">
        <v>1.38</v>
      </c>
      <c r="AB7" s="205">
        <v>0</v>
      </c>
      <c r="AC7" s="205">
        <v>21.97</v>
      </c>
      <c r="AD7" s="205">
        <v>0</v>
      </c>
      <c r="AE7" s="205">
        <v>0</v>
      </c>
      <c r="AF7" s="205">
        <v>0</v>
      </c>
      <c r="AG7" s="205">
        <v>34.090000000000003</v>
      </c>
      <c r="AH7" s="205">
        <v>0</v>
      </c>
      <c r="AI7" s="205">
        <v>57.43</v>
      </c>
      <c r="AJ7" s="205">
        <v>0</v>
      </c>
      <c r="AK7" s="205">
        <v>17.36</v>
      </c>
      <c r="AL7" s="205">
        <v>0</v>
      </c>
      <c r="AM7" s="205">
        <v>0</v>
      </c>
      <c r="AN7" s="205">
        <v>0</v>
      </c>
      <c r="AO7" s="205">
        <v>295.74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15.26</v>
      </c>
      <c r="H8" s="205">
        <v>0</v>
      </c>
      <c r="I8" s="205">
        <v>34.99</v>
      </c>
      <c r="J8" s="205">
        <v>2.41</v>
      </c>
      <c r="K8" s="205">
        <v>-55.74</v>
      </c>
      <c r="L8" s="205">
        <v>126.99</v>
      </c>
      <c r="M8" s="205">
        <v>2.2200000000000002</v>
      </c>
      <c r="N8" s="205">
        <v>1.81</v>
      </c>
      <c r="O8" s="205">
        <v>2.56</v>
      </c>
      <c r="P8" s="205">
        <v>3.02</v>
      </c>
      <c r="Q8" s="205">
        <v>9.59</v>
      </c>
      <c r="R8" s="205">
        <v>0.65</v>
      </c>
      <c r="S8" s="205">
        <v>0.28000000000000003</v>
      </c>
      <c r="T8" s="205">
        <v>1.41</v>
      </c>
      <c r="U8" s="205">
        <v>1.8</v>
      </c>
      <c r="V8" s="205">
        <v>3.07</v>
      </c>
      <c r="W8" s="205">
        <v>9.76</v>
      </c>
      <c r="X8" s="205">
        <v>43.56</v>
      </c>
      <c r="Y8" s="205">
        <v>0</v>
      </c>
      <c r="Z8" s="205">
        <v>4.25</v>
      </c>
      <c r="AA8" s="205">
        <v>1.38</v>
      </c>
      <c r="AB8" s="205">
        <v>0</v>
      </c>
      <c r="AC8" s="205">
        <v>21.97</v>
      </c>
      <c r="AD8" s="205">
        <v>0</v>
      </c>
      <c r="AE8" s="205">
        <v>0</v>
      </c>
      <c r="AF8" s="205">
        <v>0</v>
      </c>
      <c r="AG8" s="205">
        <v>34.090000000000003</v>
      </c>
      <c r="AH8" s="205">
        <v>0</v>
      </c>
      <c r="AI8" s="205">
        <v>57.43</v>
      </c>
      <c r="AJ8" s="205">
        <v>0</v>
      </c>
      <c r="AK8" s="205">
        <v>17.36</v>
      </c>
      <c r="AL8" s="205">
        <v>0</v>
      </c>
      <c r="AM8" s="205">
        <v>0</v>
      </c>
      <c r="AN8" s="205">
        <v>0</v>
      </c>
      <c r="AO8" s="205">
        <v>295.74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15.26</v>
      </c>
      <c r="H9" s="205">
        <v>0</v>
      </c>
      <c r="I9" s="205">
        <v>34.99</v>
      </c>
      <c r="J9" s="205">
        <v>2.41</v>
      </c>
      <c r="K9" s="205">
        <v>-55.74</v>
      </c>
      <c r="L9" s="205">
        <v>126.99</v>
      </c>
      <c r="M9" s="205">
        <v>2.2200000000000002</v>
      </c>
      <c r="N9" s="205">
        <v>1.81</v>
      </c>
      <c r="O9" s="205">
        <v>2.56</v>
      </c>
      <c r="P9" s="205">
        <v>3.02</v>
      </c>
      <c r="Q9" s="205">
        <v>9.59</v>
      </c>
      <c r="R9" s="205">
        <v>9.41</v>
      </c>
      <c r="S9" s="205">
        <v>5.79</v>
      </c>
      <c r="T9" s="205">
        <v>1.41</v>
      </c>
      <c r="U9" s="205">
        <v>1.8</v>
      </c>
      <c r="V9" s="205">
        <v>7.75</v>
      </c>
      <c r="W9" s="205">
        <v>9.76</v>
      </c>
      <c r="X9" s="205">
        <v>43.56</v>
      </c>
      <c r="Y9" s="205">
        <v>0</v>
      </c>
      <c r="Z9" s="205">
        <v>4.25</v>
      </c>
      <c r="AA9" s="205">
        <v>1.38</v>
      </c>
      <c r="AB9" s="205">
        <v>0</v>
      </c>
      <c r="AC9" s="205">
        <v>21.97</v>
      </c>
      <c r="AD9" s="205">
        <v>0</v>
      </c>
      <c r="AE9" s="205">
        <v>0</v>
      </c>
      <c r="AF9" s="205">
        <v>0</v>
      </c>
      <c r="AG9" s="205">
        <v>34.090000000000003</v>
      </c>
      <c r="AH9" s="205">
        <v>0</v>
      </c>
      <c r="AI9" s="205">
        <v>57.43</v>
      </c>
      <c r="AJ9" s="205">
        <v>0</v>
      </c>
      <c r="AK9" s="205">
        <v>17.36</v>
      </c>
      <c r="AL9" s="205">
        <v>0</v>
      </c>
      <c r="AM9" s="205">
        <v>0</v>
      </c>
      <c r="AN9" s="205">
        <v>0</v>
      </c>
      <c r="AO9" s="205">
        <v>295.74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15.26</v>
      </c>
      <c r="H10" s="205">
        <v>0</v>
      </c>
      <c r="I10" s="205">
        <v>34.99</v>
      </c>
      <c r="J10" s="205">
        <v>2.41</v>
      </c>
      <c r="K10" s="205">
        <v>-55.74</v>
      </c>
      <c r="L10" s="205">
        <v>126.99</v>
      </c>
      <c r="M10" s="205">
        <v>2.2200000000000002</v>
      </c>
      <c r="N10" s="205">
        <v>1.81</v>
      </c>
      <c r="O10" s="205">
        <v>2.56</v>
      </c>
      <c r="P10" s="205">
        <v>3.17</v>
      </c>
      <c r="Q10" s="205">
        <v>9.59</v>
      </c>
      <c r="R10" s="205">
        <v>9.41</v>
      </c>
      <c r="S10" s="205">
        <v>5.79</v>
      </c>
      <c r="T10" s="205">
        <v>1.41</v>
      </c>
      <c r="U10" s="205">
        <v>1.8</v>
      </c>
      <c r="V10" s="205">
        <v>8.77</v>
      </c>
      <c r="W10" s="205">
        <v>9.76</v>
      </c>
      <c r="X10" s="205">
        <v>43.56</v>
      </c>
      <c r="Y10" s="205">
        <v>0</v>
      </c>
      <c r="Z10" s="205">
        <v>4.25</v>
      </c>
      <c r="AA10" s="205">
        <v>1.38</v>
      </c>
      <c r="AB10" s="205">
        <v>0</v>
      </c>
      <c r="AC10" s="205">
        <v>21.97</v>
      </c>
      <c r="AD10" s="205">
        <v>0</v>
      </c>
      <c r="AE10" s="205">
        <v>0</v>
      </c>
      <c r="AF10" s="205">
        <v>0</v>
      </c>
      <c r="AG10" s="205">
        <v>34.090000000000003</v>
      </c>
      <c r="AH10" s="205">
        <v>0</v>
      </c>
      <c r="AI10" s="205">
        <v>57.43</v>
      </c>
      <c r="AJ10" s="205">
        <v>0</v>
      </c>
      <c r="AK10" s="205">
        <v>17.36</v>
      </c>
      <c r="AL10" s="205">
        <v>0</v>
      </c>
      <c r="AM10" s="205">
        <v>0</v>
      </c>
      <c r="AN10" s="205">
        <v>0</v>
      </c>
      <c r="AO10" s="205">
        <v>295.74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15.26</v>
      </c>
      <c r="H11" s="205">
        <v>0</v>
      </c>
      <c r="I11" s="205">
        <v>34.99</v>
      </c>
      <c r="J11" s="205">
        <v>2.41</v>
      </c>
      <c r="K11" s="205">
        <v>-55.74</v>
      </c>
      <c r="L11" s="205">
        <v>126.99</v>
      </c>
      <c r="M11" s="205">
        <v>2.2200000000000002</v>
      </c>
      <c r="N11" s="205">
        <v>1.81</v>
      </c>
      <c r="O11" s="205">
        <v>2.56</v>
      </c>
      <c r="P11" s="205">
        <v>3.32</v>
      </c>
      <c r="Q11" s="205">
        <v>9.59</v>
      </c>
      <c r="R11" s="205">
        <v>9.41</v>
      </c>
      <c r="S11" s="205">
        <v>5.79</v>
      </c>
      <c r="T11" s="205">
        <v>1.41</v>
      </c>
      <c r="U11" s="205">
        <v>1.8</v>
      </c>
      <c r="V11" s="205">
        <v>9.1</v>
      </c>
      <c r="W11" s="205">
        <v>9.76</v>
      </c>
      <c r="X11" s="205">
        <v>43.56</v>
      </c>
      <c r="Y11" s="205">
        <v>0</v>
      </c>
      <c r="Z11" s="205">
        <v>4.25</v>
      </c>
      <c r="AA11" s="205">
        <v>1.38</v>
      </c>
      <c r="AB11" s="205">
        <v>0</v>
      </c>
      <c r="AC11" s="205">
        <v>21.97</v>
      </c>
      <c r="AD11" s="205">
        <v>0</v>
      </c>
      <c r="AE11" s="205">
        <v>0</v>
      </c>
      <c r="AF11" s="205">
        <v>0</v>
      </c>
      <c r="AG11" s="205">
        <v>34.090000000000003</v>
      </c>
      <c r="AH11" s="205">
        <v>0</v>
      </c>
      <c r="AI11" s="205">
        <v>57.43</v>
      </c>
      <c r="AJ11" s="205">
        <v>0</v>
      </c>
      <c r="AK11" s="205">
        <v>15.59</v>
      </c>
      <c r="AL11" s="205">
        <v>0</v>
      </c>
      <c r="AM11" s="205">
        <v>0</v>
      </c>
      <c r="AN11" s="205">
        <v>0</v>
      </c>
      <c r="AO11" s="205">
        <v>295.74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15.26</v>
      </c>
      <c r="H12" s="205">
        <v>0</v>
      </c>
      <c r="I12" s="205">
        <v>34.99</v>
      </c>
      <c r="J12" s="205">
        <v>2.41</v>
      </c>
      <c r="K12" s="205">
        <v>-55.74</v>
      </c>
      <c r="L12" s="205">
        <v>126.99</v>
      </c>
      <c r="M12" s="205">
        <v>2.2200000000000002</v>
      </c>
      <c r="N12" s="205">
        <v>1.81</v>
      </c>
      <c r="O12" s="205">
        <v>2.56</v>
      </c>
      <c r="P12" s="205">
        <v>3.46</v>
      </c>
      <c r="Q12" s="205">
        <v>9.59</v>
      </c>
      <c r="R12" s="205">
        <v>9.41</v>
      </c>
      <c r="S12" s="205">
        <v>5.79</v>
      </c>
      <c r="T12" s="205">
        <v>1.41</v>
      </c>
      <c r="U12" s="205">
        <v>1.8</v>
      </c>
      <c r="V12" s="205">
        <v>9.1</v>
      </c>
      <c r="W12" s="205">
        <v>9.76</v>
      </c>
      <c r="X12" s="205">
        <v>43.56</v>
      </c>
      <c r="Y12" s="205">
        <v>0</v>
      </c>
      <c r="Z12" s="205">
        <v>4.26</v>
      </c>
      <c r="AA12" s="205">
        <v>1.38</v>
      </c>
      <c r="AB12" s="205">
        <v>0</v>
      </c>
      <c r="AC12" s="205">
        <v>21.97</v>
      </c>
      <c r="AD12" s="205">
        <v>0</v>
      </c>
      <c r="AE12" s="205">
        <v>0</v>
      </c>
      <c r="AF12" s="205">
        <v>0</v>
      </c>
      <c r="AG12" s="205">
        <v>34.090000000000003</v>
      </c>
      <c r="AH12" s="205">
        <v>0</v>
      </c>
      <c r="AI12" s="205">
        <v>57.43</v>
      </c>
      <c r="AJ12" s="205">
        <v>0</v>
      </c>
      <c r="AK12" s="205">
        <v>15.59</v>
      </c>
      <c r="AL12" s="205">
        <v>0</v>
      </c>
      <c r="AM12" s="205">
        <v>0</v>
      </c>
      <c r="AN12" s="205">
        <v>0</v>
      </c>
      <c r="AO12" s="205">
        <v>295.74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15.26</v>
      </c>
      <c r="H13" s="205">
        <v>0</v>
      </c>
      <c r="I13" s="205">
        <v>34.99</v>
      </c>
      <c r="J13" s="205">
        <v>2.41</v>
      </c>
      <c r="K13" s="205">
        <v>-55.74</v>
      </c>
      <c r="L13" s="205">
        <v>126.99</v>
      </c>
      <c r="M13" s="205">
        <v>2.2200000000000002</v>
      </c>
      <c r="N13" s="205">
        <v>1.81</v>
      </c>
      <c r="O13" s="205">
        <v>2.56</v>
      </c>
      <c r="P13" s="205">
        <v>3.46</v>
      </c>
      <c r="Q13" s="205">
        <v>9.59</v>
      </c>
      <c r="R13" s="205">
        <v>9.41</v>
      </c>
      <c r="S13" s="205">
        <v>5.79</v>
      </c>
      <c r="T13" s="205">
        <v>1.41</v>
      </c>
      <c r="U13" s="205">
        <v>1.8</v>
      </c>
      <c r="V13" s="205">
        <v>9.1</v>
      </c>
      <c r="W13" s="205">
        <v>9.76</v>
      </c>
      <c r="X13" s="205">
        <v>43.56</v>
      </c>
      <c r="Y13" s="205">
        <v>0</v>
      </c>
      <c r="Z13" s="205">
        <v>4.26</v>
      </c>
      <c r="AA13" s="205">
        <v>1.38</v>
      </c>
      <c r="AB13" s="205">
        <v>0</v>
      </c>
      <c r="AC13" s="205">
        <v>21.97</v>
      </c>
      <c r="AD13" s="205">
        <v>0</v>
      </c>
      <c r="AE13" s="205">
        <v>0</v>
      </c>
      <c r="AF13" s="205">
        <v>0</v>
      </c>
      <c r="AG13" s="205">
        <v>34.090000000000003</v>
      </c>
      <c r="AH13" s="205">
        <v>0</v>
      </c>
      <c r="AI13" s="205">
        <v>57.43</v>
      </c>
      <c r="AJ13" s="205">
        <v>0</v>
      </c>
      <c r="AK13" s="205">
        <v>15.59</v>
      </c>
      <c r="AL13" s="205">
        <v>0</v>
      </c>
      <c r="AM13" s="205">
        <v>0</v>
      </c>
      <c r="AN13" s="205">
        <v>0</v>
      </c>
      <c r="AO13" s="205">
        <v>295.74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15.26</v>
      </c>
      <c r="H14" s="205">
        <v>0</v>
      </c>
      <c r="I14" s="205">
        <v>34.99</v>
      </c>
      <c r="J14" s="205">
        <v>2.41</v>
      </c>
      <c r="K14" s="205">
        <v>-55.74</v>
      </c>
      <c r="L14" s="205">
        <v>126.99</v>
      </c>
      <c r="M14" s="205">
        <v>2.2200000000000002</v>
      </c>
      <c r="N14" s="205">
        <v>1.81</v>
      </c>
      <c r="O14" s="205">
        <v>2.56</v>
      </c>
      <c r="P14" s="205">
        <v>3.46</v>
      </c>
      <c r="Q14" s="205">
        <v>9.59</v>
      </c>
      <c r="R14" s="205">
        <v>9.41</v>
      </c>
      <c r="S14" s="205">
        <v>5.79</v>
      </c>
      <c r="T14" s="205">
        <v>1.41</v>
      </c>
      <c r="U14" s="205">
        <v>1.8</v>
      </c>
      <c r="V14" s="205">
        <v>9.1</v>
      </c>
      <c r="W14" s="205">
        <v>9.76</v>
      </c>
      <c r="X14" s="205">
        <v>43.56</v>
      </c>
      <c r="Y14" s="205">
        <v>0</v>
      </c>
      <c r="Z14" s="205">
        <v>4.26</v>
      </c>
      <c r="AA14" s="205">
        <v>1.38</v>
      </c>
      <c r="AB14" s="205">
        <v>0</v>
      </c>
      <c r="AC14" s="205">
        <v>21.97</v>
      </c>
      <c r="AD14" s="205">
        <v>0</v>
      </c>
      <c r="AE14" s="205">
        <v>0</v>
      </c>
      <c r="AF14" s="205">
        <v>0</v>
      </c>
      <c r="AG14" s="205">
        <v>34.090000000000003</v>
      </c>
      <c r="AH14" s="205">
        <v>0</v>
      </c>
      <c r="AI14" s="205">
        <v>57.43</v>
      </c>
      <c r="AJ14" s="205">
        <v>0</v>
      </c>
      <c r="AK14" s="205">
        <v>15.59</v>
      </c>
      <c r="AL14" s="205">
        <v>0</v>
      </c>
      <c r="AM14" s="205">
        <v>0</v>
      </c>
      <c r="AN14" s="205">
        <v>0</v>
      </c>
      <c r="AO14" s="205">
        <v>295.74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15.26</v>
      </c>
      <c r="H15" s="205">
        <v>0</v>
      </c>
      <c r="I15" s="205">
        <v>34.99</v>
      </c>
      <c r="J15" s="205">
        <v>2.41</v>
      </c>
      <c r="K15" s="205">
        <v>-55.74</v>
      </c>
      <c r="L15" s="205">
        <v>126.99</v>
      </c>
      <c r="M15" s="205">
        <v>2.2200000000000002</v>
      </c>
      <c r="N15" s="205">
        <v>1.81</v>
      </c>
      <c r="O15" s="205">
        <v>2.56</v>
      </c>
      <c r="P15" s="205">
        <v>3.46</v>
      </c>
      <c r="Q15" s="205">
        <v>9.59</v>
      </c>
      <c r="R15" s="205">
        <v>9.41</v>
      </c>
      <c r="S15" s="205">
        <v>5.79</v>
      </c>
      <c r="T15" s="205">
        <v>1.41</v>
      </c>
      <c r="U15" s="205">
        <v>1.8</v>
      </c>
      <c r="V15" s="205">
        <v>9.1</v>
      </c>
      <c r="W15" s="205">
        <v>9.76</v>
      </c>
      <c r="X15" s="205">
        <v>43.56</v>
      </c>
      <c r="Y15" s="205">
        <v>0</v>
      </c>
      <c r="Z15" s="205">
        <v>4.25</v>
      </c>
      <c r="AA15" s="205">
        <v>1.38</v>
      </c>
      <c r="AB15" s="205">
        <v>0</v>
      </c>
      <c r="AC15" s="205">
        <v>21.97</v>
      </c>
      <c r="AD15" s="205">
        <v>0</v>
      </c>
      <c r="AE15" s="205">
        <v>0</v>
      </c>
      <c r="AF15" s="205">
        <v>0</v>
      </c>
      <c r="AG15" s="205">
        <v>34.090000000000003</v>
      </c>
      <c r="AH15" s="205">
        <v>0</v>
      </c>
      <c r="AI15" s="205">
        <v>57.43</v>
      </c>
      <c r="AJ15" s="205">
        <v>0</v>
      </c>
      <c r="AK15" s="205">
        <v>15.59</v>
      </c>
      <c r="AL15" s="205">
        <v>0</v>
      </c>
      <c r="AM15" s="205">
        <v>0</v>
      </c>
      <c r="AN15" s="205">
        <v>0</v>
      </c>
      <c r="AO15" s="205">
        <v>295.74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15.26</v>
      </c>
      <c r="H16" s="205">
        <v>0</v>
      </c>
      <c r="I16" s="205">
        <v>34.99</v>
      </c>
      <c r="J16" s="205">
        <v>2.41</v>
      </c>
      <c r="K16" s="205">
        <v>-55.74</v>
      </c>
      <c r="L16" s="205">
        <v>126.99</v>
      </c>
      <c r="M16" s="205">
        <v>2.2200000000000002</v>
      </c>
      <c r="N16" s="205">
        <v>1.81</v>
      </c>
      <c r="O16" s="205">
        <v>2.56</v>
      </c>
      <c r="P16" s="205">
        <v>3.46</v>
      </c>
      <c r="Q16" s="205">
        <v>9.59</v>
      </c>
      <c r="R16" s="205">
        <v>9.41</v>
      </c>
      <c r="S16" s="205">
        <v>5.79</v>
      </c>
      <c r="T16" s="205">
        <v>1.41</v>
      </c>
      <c r="U16" s="205">
        <v>1.8</v>
      </c>
      <c r="V16" s="205">
        <v>9.1</v>
      </c>
      <c r="W16" s="205">
        <v>9.76</v>
      </c>
      <c r="X16" s="205">
        <v>43.56</v>
      </c>
      <c r="Y16" s="205">
        <v>0</v>
      </c>
      <c r="Z16" s="205">
        <v>4.25</v>
      </c>
      <c r="AA16" s="205">
        <v>1.38</v>
      </c>
      <c r="AB16" s="205">
        <v>0</v>
      </c>
      <c r="AC16" s="205">
        <v>21.97</v>
      </c>
      <c r="AD16" s="205">
        <v>0</v>
      </c>
      <c r="AE16" s="205">
        <v>0</v>
      </c>
      <c r="AF16" s="205">
        <v>0</v>
      </c>
      <c r="AG16" s="205">
        <v>34.090000000000003</v>
      </c>
      <c r="AH16" s="205">
        <v>0</v>
      </c>
      <c r="AI16" s="205">
        <v>57.43</v>
      </c>
      <c r="AJ16" s="205">
        <v>0</v>
      </c>
      <c r="AK16" s="205">
        <v>15.59</v>
      </c>
      <c r="AL16" s="205">
        <v>0</v>
      </c>
      <c r="AM16" s="205">
        <v>0</v>
      </c>
      <c r="AN16" s="205">
        <v>0</v>
      </c>
      <c r="AO16" s="205">
        <v>295.74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15.26</v>
      </c>
      <c r="H17" s="205">
        <v>0</v>
      </c>
      <c r="I17" s="205">
        <v>34.99</v>
      </c>
      <c r="J17" s="205">
        <v>2.41</v>
      </c>
      <c r="K17" s="205">
        <v>-55.74</v>
      </c>
      <c r="L17" s="205">
        <v>126.99</v>
      </c>
      <c r="M17" s="205">
        <v>2.2200000000000002</v>
      </c>
      <c r="N17" s="205">
        <v>1.81</v>
      </c>
      <c r="O17" s="205">
        <v>2.56</v>
      </c>
      <c r="P17" s="205">
        <v>3.46</v>
      </c>
      <c r="Q17" s="205">
        <v>9.59</v>
      </c>
      <c r="R17" s="205">
        <v>9.41</v>
      </c>
      <c r="S17" s="205">
        <v>5.79</v>
      </c>
      <c r="T17" s="205">
        <v>1.41</v>
      </c>
      <c r="U17" s="205">
        <v>1.8</v>
      </c>
      <c r="V17" s="205">
        <v>9.1</v>
      </c>
      <c r="W17" s="205">
        <v>9.76</v>
      </c>
      <c r="X17" s="205">
        <v>43.56</v>
      </c>
      <c r="Y17" s="205">
        <v>0</v>
      </c>
      <c r="Z17" s="205">
        <v>4.25</v>
      </c>
      <c r="AA17" s="205">
        <v>1.82</v>
      </c>
      <c r="AB17" s="205">
        <v>0</v>
      </c>
      <c r="AC17" s="205">
        <v>21.97</v>
      </c>
      <c r="AD17" s="205">
        <v>0</v>
      </c>
      <c r="AE17" s="205">
        <v>0</v>
      </c>
      <c r="AF17" s="205">
        <v>0</v>
      </c>
      <c r="AG17" s="205">
        <v>34.090000000000003</v>
      </c>
      <c r="AH17" s="205">
        <v>0</v>
      </c>
      <c r="AI17" s="205">
        <v>57.43</v>
      </c>
      <c r="AJ17" s="205">
        <v>0</v>
      </c>
      <c r="AK17" s="205">
        <v>15.59</v>
      </c>
      <c r="AL17" s="205">
        <v>0</v>
      </c>
      <c r="AM17" s="205">
        <v>0</v>
      </c>
      <c r="AN17" s="205">
        <v>0</v>
      </c>
      <c r="AO17" s="205">
        <v>295.74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15.26</v>
      </c>
      <c r="H18" s="205">
        <v>0</v>
      </c>
      <c r="I18" s="205">
        <v>34.99</v>
      </c>
      <c r="J18" s="205">
        <v>2.41</v>
      </c>
      <c r="K18" s="205">
        <v>-55.74</v>
      </c>
      <c r="L18" s="205">
        <v>126.99</v>
      </c>
      <c r="M18" s="205">
        <v>2.2200000000000002</v>
      </c>
      <c r="N18" s="205">
        <v>1.81</v>
      </c>
      <c r="O18" s="205">
        <v>2.56</v>
      </c>
      <c r="P18" s="205">
        <v>3.46</v>
      </c>
      <c r="Q18" s="205">
        <v>9.59</v>
      </c>
      <c r="R18" s="205">
        <v>9.41</v>
      </c>
      <c r="S18" s="205">
        <v>5.79</v>
      </c>
      <c r="T18" s="205">
        <v>1.41</v>
      </c>
      <c r="U18" s="205">
        <v>1.8</v>
      </c>
      <c r="V18" s="205">
        <v>9.1</v>
      </c>
      <c r="W18" s="205">
        <v>9.76</v>
      </c>
      <c r="X18" s="205">
        <v>43.56</v>
      </c>
      <c r="Y18" s="205">
        <v>0</v>
      </c>
      <c r="Z18" s="205">
        <v>4.25</v>
      </c>
      <c r="AA18" s="205">
        <v>1.82</v>
      </c>
      <c r="AB18" s="205">
        <v>0</v>
      </c>
      <c r="AC18" s="205">
        <v>21.97</v>
      </c>
      <c r="AD18" s="205">
        <v>0</v>
      </c>
      <c r="AE18" s="205">
        <v>0</v>
      </c>
      <c r="AF18" s="205">
        <v>0</v>
      </c>
      <c r="AG18" s="205">
        <v>34.090000000000003</v>
      </c>
      <c r="AH18" s="205">
        <v>0</v>
      </c>
      <c r="AI18" s="205">
        <v>57.43</v>
      </c>
      <c r="AJ18" s="205">
        <v>0</v>
      </c>
      <c r="AK18" s="205">
        <v>15.59</v>
      </c>
      <c r="AL18" s="205">
        <v>0</v>
      </c>
      <c r="AM18" s="205">
        <v>0</v>
      </c>
      <c r="AN18" s="205">
        <v>0</v>
      </c>
      <c r="AO18" s="205">
        <v>295.74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15.26</v>
      </c>
      <c r="H19" s="205">
        <v>0</v>
      </c>
      <c r="I19" s="205">
        <v>34.99</v>
      </c>
      <c r="J19" s="205">
        <v>2.41</v>
      </c>
      <c r="K19" s="205">
        <v>-55.74</v>
      </c>
      <c r="L19" s="205">
        <v>126.99</v>
      </c>
      <c r="M19" s="205">
        <v>2.2200000000000002</v>
      </c>
      <c r="N19" s="205">
        <v>1.81</v>
      </c>
      <c r="O19" s="205">
        <v>2.56</v>
      </c>
      <c r="P19" s="205">
        <v>0.95</v>
      </c>
      <c r="Q19" s="205">
        <v>9.59</v>
      </c>
      <c r="R19" s="205">
        <v>9.41</v>
      </c>
      <c r="S19" s="205">
        <v>5.79</v>
      </c>
      <c r="T19" s="205">
        <v>1.41</v>
      </c>
      <c r="U19" s="205">
        <v>1.8</v>
      </c>
      <c r="V19" s="205">
        <v>9.1</v>
      </c>
      <c r="W19" s="205">
        <v>9.76</v>
      </c>
      <c r="X19" s="205">
        <v>43.56</v>
      </c>
      <c r="Y19" s="205">
        <v>0</v>
      </c>
      <c r="Z19" s="205">
        <v>4.25</v>
      </c>
      <c r="AA19" s="205">
        <v>1.82</v>
      </c>
      <c r="AB19" s="205">
        <v>0</v>
      </c>
      <c r="AC19" s="205">
        <v>21.32</v>
      </c>
      <c r="AD19" s="205">
        <v>0</v>
      </c>
      <c r="AE19" s="205">
        <v>0</v>
      </c>
      <c r="AF19" s="205">
        <v>0</v>
      </c>
      <c r="AG19" s="205">
        <v>34.090000000000003</v>
      </c>
      <c r="AH19" s="205">
        <v>0</v>
      </c>
      <c r="AI19" s="205">
        <v>57.43</v>
      </c>
      <c r="AJ19" s="205">
        <v>0</v>
      </c>
      <c r="AK19" s="205">
        <v>15.59</v>
      </c>
      <c r="AL19" s="205">
        <v>0</v>
      </c>
      <c r="AM19" s="205">
        <v>0</v>
      </c>
      <c r="AN19" s="205">
        <v>0</v>
      </c>
      <c r="AO19" s="205">
        <v>295.74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15.26</v>
      </c>
      <c r="H20" s="205">
        <v>0</v>
      </c>
      <c r="I20" s="205">
        <v>34.99</v>
      </c>
      <c r="J20" s="205">
        <v>2.41</v>
      </c>
      <c r="K20" s="205">
        <v>-55.74</v>
      </c>
      <c r="L20" s="205">
        <v>126.99</v>
      </c>
      <c r="M20" s="205">
        <v>2.2200000000000002</v>
      </c>
      <c r="N20" s="205">
        <v>1.81</v>
      </c>
      <c r="O20" s="205">
        <v>2.56</v>
      </c>
      <c r="P20" s="205">
        <v>0.95</v>
      </c>
      <c r="Q20" s="205">
        <v>9.59</v>
      </c>
      <c r="R20" s="205">
        <v>9.41</v>
      </c>
      <c r="S20" s="205">
        <v>5.79</v>
      </c>
      <c r="T20" s="205">
        <v>1.41</v>
      </c>
      <c r="U20" s="205">
        <v>1.8</v>
      </c>
      <c r="V20" s="205">
        <v>9.1</v>
      </c>
      <c r="W20" s="205">
        <v>9.76</v>
      </c>
      <c r="X20" s="205">
        <v>43.56</v>
      </c>
      <c r="Y20" s="205">
        <v>0</v>
      </c>
      <c r="Z20" s="205">
        <v>4.26</v>
      </c>
      <c r="AA20" s="205">
        <v>1.82</v>
      </c>
      <c r="AB20" s="205">
        <v>0</v>
      </c>
      <c r="AC20" s="205">
        <v>21.32</v>
      </c>
      <c r="AD20" s="205">
        <v>0</v>
      </c>
      <c r="AE20" s="205">
        <v>0</v>
      </c>
      <c r="AF20" s="205">
        <v>0</v>
      </c>
      <c r="AG20" s="205">
        <v>34.090000000000003</v>
      </c>
      <c r="AH20" s="205">
        <v>0</v>
      </c>
      <c r="AI20" s="205">
        <v>57.43</v>
      </c>
      <c r="AJ20" s="205">
        <v>0</v>
      </c>
      <c r="AK20" s="205">
        <v>15.59</v>
      </c>
      <c r="AL20" s="205">
        <v>0</v>
      </c>
      <c r="AM20" s="205">
        <v>0</v>
      </c>
      <c r="AN20" s="205">
        <v>0</v>
      </c>
      <c r="AO20" s="205">
        <v>295.74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15.26</v>
      </c>
      <c r="H21" s="205">
        <v>0</v>
      </c>
      <c r="I21" s="205">
        <v>34.99</v>
      </c>
      <c r="J21" s="205">
        <v>2.41</v>
      </c>
      <c r="K21" s="205">
        <v>-55.74</v>
      </c>
      <c r="L21" s="205">
        <v>126.99</v>
      </c>
      <c r="M21" s="205">
        <v>2.2200000000000002</v>
      </c>
      <c r="N21" s="205">
        <v>1.81</v>
      </c>
      <c r="O21" s="205">
        <v>2.56</v>
      </c>
      <c r="P21" s="205">
        <v>0.95</v>
      </c>
      <c r="Q21" s="205">
        <v>9.59</v>
      </c>
      <c r="R21" s="205">
        <v>9.41</v>
      </c>
      <c r="S21" s="205">
        <v>5.79</v>
      </c>
      <c r="T21" s="205">
        <v>1.41</v>
      </c>
      <c r="U21" s="205">
        <v>1.8</v>
      </c>
      <c r="V21" s="205">
        <v>9.1</v>
      </c>
      <c r="W21" s="205">
        <v>9.76</v>
      </c>
      <c r="X21" s="205">
        <v>43.56</v>
      </c>
      <c r="Y21" s="205">
        <v>0</v>
      </c>
      <c r="Z21" s="205">
        <v>4.25</v>
      </c>
      <c r="AA21" s="205">
        <v>21.28</v>
      </c>
      <c r="AB21" s="205">
        <v>0</v>
      </c>
      <c r="AC21" s="205">
        <v>21.32</v>
      </c>
      <c r="AD21" s="205">
        <v>0</v>
      </c>
      <c r="AE21" s="205">
        <v>0</v>
      </c>
      <c r="AF21" s="205">
        <v>0</v>
      </c>
      <c r="AG21" s="205">
        <v>34.090000000000003</v>
      </c>
      <c r="AH21" s="205">
        <v>0</v>
      </c>
      <c r="AI21" s="205">
        <v>57.43</v>
      </c>
      <c r="AJ21" s="205">
        <v>0</v>
      </c>
      <c r="AK21" s="205">
        <v>15.59</v>
      </c>
      <c r="AL21" s="205">
        <v>0</v>
      </c>
      <c r="AM21" s="205">
        <v>0</v>
      </c>
      <c r="AN21" s="205">
        <v>0</v>
      </c>
      <c r="AO21" s="205">
        <v>295.74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15.26</v>
      </c>
      <c r="H22" s="205">
        <v>0</v>
      </c>
      <c r="I22" s="205">
        <v>34.99</v>
      </c>
      <c r="J22" s="205">
        <v>2.41</v>
      </c>
      <c r="K22" s="205">
        <v>-55.74</v>
      </c>
      <c r="L22" s="205">
        <v>126.99</v>
      </c>
      <c r="M22" s="205">
        <v>2.2200000000000002</v>
      </c>
      <c r="N22" s="205">
        <v>1.81</v>
      </c>
      <c r="O22" s="205">
        <v>2.56</v>
      </c>
      <c r="P22" s="205">
        <v>0.95</v>
      </c>
      <c r="Q22" s="205">
        <v>9.59</v>
      </c>
      <c r="R22" s="205">
        <v>9.41</v>
      </c>
      <c r="S22" s="205">
        <v>5.79</v>
      </c>
      <c r="T22" s="205">
        <v>1.41</v>
      </c>
      <c r="U22" s="205">
        <v>1.8</v>
      </c>
      <c r="V22" s="205">
        <v>9.1</v>
      </c>
      <c r="W22" s="205">
        <v>9.76</v>
      </c>
      <c r="X22" s="205">
        <v>43.56</v>
      </c>
      <c r="Y22" s="205">
        <v>0</v>
      </c>
      <c r="Z22" s="205">
        <v>4.26</v>
      </c>
      <c r="AA22" s="205">
        <v>21.28</v>
      </c>
      <c r="AB22" s="205">
        <v>0</v>
      </c>
      <c r="AC22" s="205">
        <v>21.32</v>
      </c>
      <c r="AD22" s="205">
        <v>0</v>
      </c>
      <c r="AE22" s="205">
        <v>0</v>
      </c>
      <c r="AF22" s="205">
        <v>0</v>
      </c>
      <c r="AG22" s="205">
        <v>34.090000000000003</v>
      </c>
      <c r="AH22" s="205">
        <v>0</v>
      </c>
      <c r="AI22" s="205">
        <v>57.43</v>
      </c>
      <c r="AJ22" s="205">
        <v>0</v>
      </c>
      <c r="AK22" s="205">
        <v>15.59</v>
      </c>
      <c r="AL22" s="205">
        <v>0</v>
      </c>
      <c r="AM22" s="205">
        <v>0</v>
      </c>
      <c r="AN22" s="205">
        <v>0</v>
      </c>
      <c r="AO22" s="205">
        <v>295.74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15.26</v>
      </c>
      <c r="H23" s="205">
        <v>0</v>
      </c>
      <c r="I23" s="205">
        <v>34.99</v>
      </c>
      <c r="J23" s="205">
        <v>2.41</v>
      </c>
      <c r="K23" s="205">
        <v>-55.74</v>
      </c>
      <c r="L23" s="205">
        <v>126.99</v>
      </c>
      <c r="M23" s="205">
        <v>2.2200000000000002</v>
      </c>
      <c r="N23" s="205">
        <v>1.81</v>
      </c>
      <c r="O23" s="205">
        <v>2.56</v>
      </c>
      <c r="P23" s="205">
        <v>0.95</v>
      </c>
      <c r="Q23" s="205">
        <v>9.59</v>
      </c>
      <c r="R23" s="205">
        <v>12.08</v>
      </c>
      <c r="S23" s="205">
        <v>7.6</v>
      </c>
      <c r="T23" s="205">
        <v>1.41</v>
      </c>
      <c r="U23" s="205">
        <v>1.8</v>
      </c>
      <c r="V23" s="205">
        <v>9.1</v>
      </c>
      <c r="W23" s="205">
        <v>9.76</v>
      </c>
      <c r="X23" s="205">
        <v>43.56</v>
      </c>
      <c r="Y23" s="205">
        <v>0</v>
      </c>
      <c r="Z23" s="205">
        <v>4.26</v>
      </c>
      <c r="AA23" s="205">
        <v>21.28</v>
      </c>
      <c r="AB23" s="205">
        <v>0</v>
      </c>
      <c r="AC23" s="205">
        <v>21.32</v>
      </c>
      <c r="AD23" s="205">
        <v>0</v>
      </c>
      <c r="AE23" s="205">
        <v>0</v>
      </c>
      <c r="AF23" s="205">
        <v>0</v>
      </c>
      <c r="AG23" s="205">
        <v>34.090000000000003</v>
      </c>
      <c r="AH23" s="205">
        <v>0</v>
      </c>
      <c r="AI23" s="205">
        <v>57.43</v>
      </c>
      <c r="AJ23" s="205">
        <v>0</v>
      </c>
      <c r="AK23" s="205">
        <v>17.36</v>
      </c>
      <c r="AL23" s="205">
        <v>0</v>
      </c>
      <c r="AM23" s="205">
        <v>0</v>
      </c>
      <c r="AN23" s="205">
        <v>0</v>
      </c>
      <c r="AO23" s="205">
        <v>295.74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15.26</v>
      </c>
      <c r="H24" s="205">
        <v>0</v>
      </c>
      <c r="I24" s="205">
        <v>34.99</v>
      </c>
      <c r="J24" s="205">
        <v>2.41</v>
      </c>
      <c r="K24" s="205">
        <v>-55.74</v>
      </c>
      <c r="L24" s="205">
        <v>126.99</v>
      </c>
      <c r="M24" s="205">
        <v>2.2200000000000002</v>
      </c>
      <c r="N24" s="205">
        <v>1.81</v>
      </c>
      <c r="O24" s="205">
        <v>2.56</v>
      </c>
      <c r="P24" s="205">
        <v>0.95</v>
      </c>
      <c r="Q24" s="205">
        <v>9.59</v>
      </c>
      <c r="R24" s="205">
        <v>12.08</v>
      </c>
      <c r="S24" s="205">
        <v>7.6</v>
      </c>
      <c r="T24" s="205">
        <v>1.41</v>
      </c>
      <c r="U24" s="205">
        <v>1.8</v>
      </c>
      <c r="V24" s="205">
        <v>9.1</v>
      </c>
      <c r="W24" s="205">
        <v>9.76</v>
      </c>
      <c r="X24" s="205">
        <v>45.26</v>
      </c>
      <c r="Y24" s="205">
        <v>0</v>
      </c>
      <c r="Z24" s="205">
        <v>4.26</v>
      </c>
      <c r="AA24" s="205">
        <v>21.28</v>
      </c>
      <c r="AB24" s="205">
        <v>0</v>
      </c>
      <c r="AC24" s="205">
        <v>21.32</v>
      </c>
      <c r="AD24" s="205">
        <v>0</v>
      </c>
      <c r="AE24" s="205">
        <v>0</v>
      </c>
      <c r="AF24" s="205">
        <v>0</v>
      </c>
      <c r="AG24" s="205">
        <v>34.090000000000003</v>
      </c>
      <c r="AH24" s="205">
        <v>0</v>
      </c>
      <c r="AI24" s="205">
        <v>57.43</v>
      </c>
      <c r="AJ24" s="205">
        <v>0</v>
      </c>
      <c r="AK24" s="205">
        <v>17.36</v>
      </c>
      <c r="AL24" s="205">
        <v>0</v>
      </c>
      <c r="AM24" s="205">
        <v>0</v>
      </c>
      <c r="AN24" s="205">
        <v>0</v>
      </c>
      <c r="AO24" s="205">
        <v>295.74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15.26</v>
      </c>
      <c r="H25" s="205">
        <v>0</v>
      </c>
      <c r="I25" s="205">
        <v>34.99</v>
      </c>
      <c r="J25" s="205">
        <v>2.41</v>
      </c>
      <c r="K25" s="205">
        <v>-55.74</v>
      </c>
      <c r="L25" s="205">
        <v>126.99</v>
      </c>
      <c r="M25" s="205">
        <v>2.2200000000000002</v>
      </c>
      <c r="N25" s="205">
        <v>1.81</v>
      </c>
      <c r="O25" s="205">
        <v>2.56</v>
      </c>
      <c r="P25" s="205">
        <v>0.95</v>
      </c>
      <c r="Q25" s="205">
        <v>9.59</v>
      </c>
      <c r="R25" s="205">
        <v>12.08</v>
      </c>
      <c r="S25" s="205">
        <v>7.6</v>
      </c>
      <c r="T25" s="205">
        <v>1.41</v>
      </c>
      <c r="U25" s="205">
        <v>1.8</v>
      </c>
      <c r="V25" s="205">
        <v>9.1</v>
      </c>
      <c r="W25" s="205">
        <v>9.76</v>
      </c>
      <c r="X25" s="205">
        <v>47.13</v>
      </c>
      <c r="Y25" s="205">
        <v>0</v>
      </c>
      <c r="Z25" s="205">
        <v>4.26</v>
      </c>
      <c r="AA25" s="205">
        <v>21.28</v>
      </c>
      <c r="AB25" s="205">
        <v>0</v>
      </c>
      <c r="AC25" s="205">
        <v>21.32</v>
      </c>
      <c r="AD25" s="205">
        <v>0</v>
      </c>
      <c r="AE25" s="205">
        <v>0</v>
      </c>
      <c r="AF25" s="205">
        <v>0</v>
      </c>
      <c r="AG25" s="205">
        <v>34.090000000000003</v>
      </c>
      <c r="AH25" s="205">
        <v>0</v>
      </c>
      <c r="AI25" s="205">
        <v>57.43</v>
      </c>
      <c r="AJ25" s="205">
        <v>0</v>
      </c>
      <c r="AK25" s="205">
        <v>17.36</v>
      </c>
      <c r="AL25" s="205">
        <v>0</v>
      </c>
      <c r="AM25" s="205">
        <v>0</v>
      </c>
      <c r="AN25" s="205">
        <v>0</v>
      </c>
      <c r="AO25" s="205">
        <v>295.74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15.26</v>
      </c>
      <c r="H26" s="205">
        <v>0</v>
      </c>
      <c r="I26" s="205">
        <v>34.99</v>
      </c>
      <c r="J26" s="205">
        <v>2.41</v>
      </c>
      <c r="K26" s="205">
        <v>-55.74</v>
      </c>
      <c r="L26" s="205">
        <v>126.99</v>
      </c>
      <c r="M26" s="205">
        <v>2.2200000000000002</v>
      </c>
      <c r="N26" s="205">
        <v>1.81</v>
      </c>
      <c r="O26" s="205">
        <v>2.56</v>
      </c>
      <c r="P26" s="205">
        <v>0.95</v>
      </c>
      <c r="Q26" s="205">
        <v>9.59</v>
      </c>
      <c r="R26" s="205">
        <v>12.08</v>
      </c>
      <c r="S26" s="205">
        <v>7.6</v>
      </c>
      <c r="T26" s="205">
        <v>1.41</v>
      </c>
      <c r="U26" s="205">
        <v>1.8</v>
      </c>
      <c r="V26" s="205">
        <v>9.1</v>
      </c>
      <c r="W26" s="205">
        <v>9.76</v>
      </c>
      <c r="X26" s="205">
        <v>47.13</v>
      </c>
      <c r="Y26" s="205">
        <v>0</v>
      </c>
      <c r="Z26" s="205">
        <v>7.9</v>
      </c>
      <c r="AA26" s="205">
        <v>23.11</v>
      </c>
      <c r="AB26" s="205">
        <v>0</v>
      </c>
      <c r="AC26" s="205">
        <v>21.32</v>
      </c>
      <c r="AD26" s="205">
        <v>0</v>
      </c>
      <c r="AE26" s="205">
        <v>0</v>
      </c>
      <c r="AF26" s="205">
        <v>0</v>
      </c>
      <c r="AG26" s="205">
        <v>34.090000000000003</v>
      </c>
      <c r="AH26" s="205">
        <v>0</v>
      </c>
      <c r="AI26" s="205">
        <v>57.43</v>
      </c>
      <c r="AJ26" s="205">
        <v>0</v>
      </c>
      <c r="AK26" s="205">
        <v>17.36</v>
      </c>
      <c r="AL26" s="205">
        <v>0</v>
      </c>
      <c r="AM26" s="205">
        <v>0</v>
      </c>
      <c r="AN26" s="205">
        <v>0</v>
      </c>
      <c r="AO26" s="205">
        <v>295.74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3.23</v>
      </c>
      <c r="E27" s="205">
        <v>0</v>
      </c>
      <c r="F27" s="205">
        <v>0</v>
      </c>
      <c r="G27" s="205">
        <v>15.26</v>
      </c>
      <c r="H27" s="205">
        <v>0</v>
      </c>
      <c r="I27" s="205">
        <v>34.99</v>
      </c>
      <c r="J27" s="205">
        <v>2.41</v>
      </c>
      <c r="K27" s="205">
        <v>-52.79</v>
      </c>
      <c r="L27" s="205">
        <v>126.99</v>
      </c>
      <c r="M27" s="205">
        <v>2.2200000000000002</v>
      </c>
      <c r="N27" s="205">
        <v>1.81</v>
      </c>
      <c r="O27" s="205">
        <v>2.56</v>
      </c>
      <c r="P27" s="205">
        <v>0.81</v>
      </c>
      <c r="Q27" s="205">
        <v>9.59</v>
      </c>
      <c r="R27" s="205">
        <v>18.62</v>
      </c>
      <c r="S27" s="205">
        <v>11.58</v>
      </c>
      <c r="T27" s="205">
        <v>1.41</v>
      </c>
      <c r="U27" s="205">
        <v>1.8</v>
      </c>
      <c r="V27" s="205">
        <v>9.1</v>
      </c>
      <c r="W27" s="205">
        <v>10.14</v>
      </c>
      <c r="X27" s="205">
        <v>47.52</v>
      </c>
      <c r="Y27" s="205">
        <v>0</v>
      </c>
      <c r="Z27" s="205">
        <v>4.26</v>
      </c>
      <c r="AA27" s="205">
        <v>21.28</v>
      </c>
      <c r="AB27" s="205">
        <v>0</v>
      </c>
      <c r="AC27" s="205">
        <v>21.32</v>
      </c>
      <c r="AD27" s="205">
        <v>0</v>
      </c>
      <c r="AE27" s="205">
        <v>0</v>
      </c>
      <c r="AF27" s="205">
        <v>0</v>
      </c>
      <c r="AG27" s="205">
        <v>34.090000000000003</v>
      </c>
      <c r="AH27" s="205">
        <v>0</v>
      </c>
      <c r="AI27" s="205">
        <v>57.43</v>
      </c>
      <c r="AJ27" s="205">
        <v>0</v>
      </c>
      <c r="AK27" s="205">
        <v>17.36</v>
      </c>
      <c r="AL27" s="205">
        <v>0</v>
      </c>
      <c r="AM27" s="205">
        <v>0</v>
      </c>
      <c r="AN27" s="205">
        <v>0</v>
      </c>
      <c r="AO27" s="205">
        <v>295.74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3.23</v>
      </c>
      <c r="E28" s="205">
        <v>0</v>
      </c>
      <c r="F28" s="205">
        <v>0</v>
      </c>
      <c r="G28" s="205">
        <v>15.26</v>
      </c>
      <c r="H28" s="205">
        <v>0</v>
      </c>
      <c r="I28" s="205">
        <v>34.99</v>
      </c>
      <c r="J28" s="205">
        <v>2.41</v>
      </c>
      <c r="K28" s="205">
        <v>-52.79</v>
      </c>
      <c r="L28" s="205">
        <v>126.99</v>
      </c>
      <c r="M28" s="205">
        <v>2.2200000000000002</v>
      </c>
      <c r="N28" s="205">
        <v>1.81</v>
      </c>
      <c r="O28" s="205">
        <v>2.56</v>
      </c>
      <c r="P28" s="205">
        <v>0.81</v>
      </c>
      <c r="Q28" s="205">
        <v>9.59</v>
      </c>
      <c r="R28" s="205">
        <v>18.62</v>
      </c>
      <c r="S28" s="205">
        <v>11.58</v>
      </c>
      <c r="T28" s="205">
        <v>1.41</v>
      </c>
      <c r="U28" s="205">
        <v>1.8</v>
      </c>
      <c r="V28" s="205">
        <v>9.1</v>
      </c>
      <c r="W28" s="205">
        <v>10.14</v>
      </c>
      <c r="X28" s="205">
        <v>48.11</v>
      </c>
      <c r="Y28" s="205">
        <v>0</v>
      </c>
      <c r="Z28" s="205">
        <v>4.26</v>
      </c>
      <c r="AA28" s="205">
        <v>21.28</v>
      </c>
      <c r="AB28" s="205">
        <v>0</v>
      </c>
      <c r="AC28" s="205">
        <v>21.32</v>
      </c>
      <c r="AD28" s="205">
        <v>0</v>
      </c>
      <c r="AE28" s="205">
        <v>0</v>
      </c>
      <c r="AF28" s="205">
        <v>0</v>
      </c>
      <c r="AG28" s="205">
        <v>34.090000000000003</v>
      </c>
      <c r="AH28" s="205">
        <v>0</v>
      </c>
      <c r="AI28" s="205">
        <v>57.43</v>
      </c>
      <c r="AJ28" s="205">
        <v>0</v>
      </c>
      <c r="AK28" s="205">
        <v>17.36</v>
      </c>
      <c r="AL28" s="205">
        <v>0</v>
      </c>
      <c r="AM28" s="205">
        <v>0</v>
      </c>
      <c r="AN28" s="205">
        <v>0</v>
      </c>
      <c r="AO28" s="205">
        <v>295.74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3.23</v>
      </c>
      <c r="E29" s="205">
        <v>0</v>
      </c>
      <c r="F29" s="205">
        <v>0</v>
      </c>
      <c r="G29" s="205">
        <v>15.26</v>
      </c>
      <c r="H29" s="205">
        <v>0</v>
      </c>
      <c r="I29" s="205">
        <v>34.99</v>
      </c>
      <c r="J29" s="205">
        <v>2.41</v>
      </c>
      <c r="K29" s="205">
        <v>-52.79</v>
      </c>
      <c r="L29" s="205">
        <v>126.99</v>
      </c>
      <c r="M29" s="205">
        <v>2.2200000000000002</v>
      </c>
      <c r="N29" s="205">
        <v>1.81</v>
      </c>
      <c r="O29" s="205">
        <v>2.56</v>
      </c>
      <c r="P29" s="205">
        <v>0.81</v>
      </c>
      <c r="Q29" s="205">
        <v>9.59</v>
      </c>
      <c r="R29" s="205">
        <v>18.62</v>
      </c>
      <c r="S29" s="205">
        <v>11.58</v>
      </c>
      <c r="T29" s="205">
        <v>1.41</v>
      </c>
      <c r="U29" s="205">
        <v>1.8</v>
      </c>
      <c r="V29" s="205">
        <v>4.8899999999999997</v>
      </c>
      <c r="W29" s="205">
        <v>11.32</v>
      </c>
      <c r="X29" s="205">
        <v>53.38</v>
      </c>
      <c r="Y29" s="205">
        <v>0</v>
      </c>
      <c r="Z29" s="205">
        <v>4.26</v>
      </c>
      <c r="AA29" s="205">
        <v>1.38</v>
      </c>
      <c r="AB29" s="205">
        <v>0</v>
      </c>
      <c r="AC29" s="205">
        <v>21.32</v>
      </c>
      <c r="AD29" s="205">
        <v>0</v>
      </c>
      <c r="AE29" s="205">
        <v>0</v>
      </c>
      <c r="AF29" s="205">
        <v>0</v>
      </c>
      <c r="AG29" s="205">
        <v>34.090000000000003</v>
      </c>
      <c r="AH29" s="205">
        <v>0</v>
      </c>
      <c r="AI29" s="205">
        <v>57.43</v>
      </c>
      <c r="AJ29" s="205">
        <v>0</v>
      </c>
      <c r="AK29" s="205">
        <v>17.36</v>
      </c>
      <c r="AL29" s="205">
        <v>0</v>
      </c>
      <c r="AM29" s="205">
        <v>0</v>
      </c>
      <c r="AN29" s="205">
        <v>0</v>
      </c>
      <c r="AO29" s="205">
        <v>295.74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3.23</v>
      </c>
      <c r="E30" s="205">
        <v>0</v>
      </c>
      <c r="F30" s="205">
        <v>0</v>
      </c>
      <c r="G30" s="205">
        <v>15.26</v>
      </c>
      <c r="H30" s="205">
        <v>0</v>
      </c>
      <c r="I30" s="205">
        <v>34.99</v>
      </c>
      <c r="J30" s="205">
        <v>2.41</v>
      </c>
      <c r="K30" s="205">
        <v>-52.79</v>
      </c>
      <c r="L30" s="205">
        <v>126.99</v>
      </c>
      <c r="M30" s="205">
        <v>2.2200000000000002</v>
      </c>
      <c r="N30" s="205">
        <v>1.81</v>
      </c>
      <c r="O30" s="205">
        <v>2.56</v>
      </c>
      <c r="P30" s="205">
        <v>0.81</v>
      </c>
      <c r="Q30" s="205">
        <v>9.59</v>
      </c>
      <c r="R30" s="205">
        <v>18.62</v>
      </c>
      <c r="S30" s="205">
        <v>11.58</v>
      </c>
      <c r="T30" s="205">
        <v>1.41</v>
      </c>
      <c r="U30" s="205">
        <v>1.8</v>
      </c>
      <c r="V30" s="205">
        <v>4.8899999999999997</v>
      </c>
      <c r="W30" s="205">
        <v>11.32</v>
      </c>
      <c r="X30" s="205">
        <v>53.38</v>
      </c>
      <c r="Y30" s="205">
        <v>0</v>
      </c>
      <c r="Z30" s="205">
        <v>4.26</v>
      </c>
      <c r="AA30" s="205">
        <v>1.38</v>
      </c>
      <c r="AB30" s="205">
        <v>0</v>
      </c>
      <c r="AC30" s="205">
        <v>21.32</v>
      </c>
      <c r="AD30" s="205">
        <v>0</v>
      </c>
      <c r="AE30" s="205">
        <v>0</v>
      </c>
      <c r="AF30" s="205">
        <v>0</v>
      </c>
      <c r="AG30" s="205">
        <v>34.090000000000003</v>
      </c>
      <c r="AH30" s="205">
        <v>0</v>
      </c>
      <c r="AI30" s="205">
        <v>57.43</v>
      </c>
      <c r="AJ30" s="205">
        <v>0</v>
      </c>
      <c r="AK30" s="205">
        <v>17.36</v>
      </c>
      <c r="AL30" s="205">
        <v>0</v>
      </c>
      <c r="AM30" s="205">
        <v>0</v>
      </c>
      <c r="AN30" s="205">
        <v>0</v>
      </c>
      <c r="AO30" s="205">
        <v>295.74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3.23</v>
      </c>
      <c r="E31" s="205">
        <v>0</v>
      </c>
      <c r="F31" s="205">
        <v>0</v>
      </c>
      <c r="G31" s="205">
        <v>15.26</v>
      </c>
      <c r="H31" s="205">
        <v>0</v>
      </c>
      <c r="I31" s="205">
        <v>34.99</v>
      </c>
      <c r="J31" s="205">
        <v>2.41</v>
      </c>
      <c r="K31" s="205">
        <v>-36.79</v>
      </c>
      <c r="L31" s="205">
        <v>126.99</v>
      </c>
      <c r="M31" s="205">
        <v>2.2200000000000002</v>
      </c>
      <c r="N31" s="205">
        <v>1.81</v>
      </c>
      <c r="O31" s="205">
        <v>2.56</v>
      </c>
      <c r="P31" s="205">
        <v>0.81</v>
      </c>
      <c r="Q31" s="205">
        <v>9.59</v>
      </c>
      <c r="R31" s="205">
        <v>18.62</v>
      </c>
      <c r="S31" s="205">
        <v>11.58</v>
      </c>
      <c r="T31" s="205">
        <v>1.41</v>
      </c>
      <c r="U31" s="205">
        <v>1.8</v>
      </c>
      <c r="V31" s="205">
        <v>3.83</v>
      </c>
      <c r="W31" s="205">
        <v>9.76</v>
      </c>
      <c r="X31" s="205">
        <v>53.38</v>
      </c>
      <c r="Y31" s="205">
        <v>0</v>
      </c>
      <c r="Z31" s="205">
        <v>4.26</v>
      </c>
      <c r="AA31" s="205">
        <v>1.38</v>
      </c>
      <c r="AB31" s="205">
        <v>0</v>
      </c>
      <c r="AC31" s="205">
        <v>31.36</v>
      </c>
      <c r="AD31" s="205">
        <v>0</v>
      </c>
      <c r="AE31" s="205">
        <v>0</v>
      </c>
      <c r="AF31" s="205">
        <v>0</v>
      </c>
      <c r="AG31" s="205">
        <v>34.090000000000003</v>
      </c>
      <c r="AH31" s="205">
        <v>0</v>
      </c>
      <c r="AI31" s="205">
        <v>57.43</v>
      </c>
      <c r="AJ31" s="205">
        <v>0</v>
      </c>
      <c r="AK31" s="205">
        <v>20.66</v>
      </c>
      <c r="AL31" s="205">
        <v>0</v>
      </c>
      <c r="AM31" s="205">
        <v>0</v>
      </c>
      <c r="AN31" s="205">
        <v>0</v>
      </c>
      <c r="AO31" s="205">
        <v>295.74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3.23</v>
      </c>
      <c r="E32" s="205">
        <v>0</v>
      </c>
      <c r="F32" s="205">
        <v>0</v>
      </c>
      <c r="G32" s="205">
        <v>15.26</v>
      </c>
      <c r="H32" s="205">
        <v>0</v>
      </c>
      <c r="I32" s="205">
        <v>34.99</v>
      </c>
      <c r="J32" s="205">
        <v>2.41</v>
      </c>
      <c r="K32" s="205">
        <v>-36.79</v>
      </c>
      <c r="L32" s="205">
        <v>126.99</v>
      </c>
      <c r="M32" s="205">
        <v>2.2200000000000002</v>
      </c>
      <c r="N32" s="205">
        <v>1.81</v>
      </c>
      <c r="O32" s="205">
        <v>2.56</v>
      </c>
      <c r="P32" s="205">
        <v>0.81</v>
      </c>
      <c r="Q32" s="205">
        <v>9.59</v>
      </c>
      <c r="R32" s="205">
        <v>18.62</v>
      </c>
      <c r="S32" s="205">
        <v>11.58</v>
      </c>
      <c r="T32" s="205">
        <v>1.41</v>
      </c>
      <c r="U32" s="205">
        <v>1.8</v>
      </c>
      <c r="V32" s="205">
        <v>3.83</v>
      </c>
      <c r="W32" s="205">
        <v>9.76</v>
      </c>
      <c r="X32" s="205">
        <v>53.38</v>
      </c>
      <c r="Y32" s="205">
        <v>0</v>
      </c>
      <c r="Z32" s="205">
        <v>4.26</v>
      </c>
      <c r="AA32" s="205">
        <v>1.38</v>
      </c>
      <c r="AB32" s="205">
        <v>0</v>
      </c>
      <c r="AC32" s="205">
        <v>31.36</v>
      </c>
      <c r="AD32" s="205">
        <v>0</v>
      </c>
      <c r="AE32" s="205">
        <v>0</v>
      </c>
      <c r="AF32" s="205">
        <v>0</v>
      </c>
      <c r="AG32" s="205">
        <v>34.090000000000003</v>
      </c>
      <c r="AH32" s="205">
        <v>0</v>
      </c>
      <c r="AI32" s="205">
        <v>57.43</v>
      </c>
      <c r="AJ32" s="205">
        <v>0</v>
      </c>
      <c r="AK32" s="205">
        <v>20.66</v>
      </c>
      <c r="AL32" s="205">
        <v>0</v>
      </c>
      <c r="AM32" s="205">
        <v>0</v>
      </c>
      <c r="AN32" s="205">
        <v>0</v>
      </c>
      <c r="AO32" s="205">
        <v>295.74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3.23</v>
      </c>
      <c r="E33" s="205">
        <v>0</v>
      </c>
      <c r="F33" s="205">
        <v>0</v>
      </c>
      <c r="G33" s="205">
        <v>15.26</v>
      </c>
      <c r="H33" s="205">
        <v>0</v>
      </c>
      <c r="I33" s="205">
        <v>34.99</v>
      </c>
      <c r="J33" s="205">
        <v>2.41</v>
      </c>
      <c r="K33" s="205">
        <v>-36.79</v>
      </c>
      <c r="L33" s="205">
        <v>126.99</v>
      </c>
      <c r="M33" s="205">
        <v>2.2200000000000002</v>
      </c>
      <c r="N33" s="205">
        <v>1.81</v>
      </c>
      <c r="O33" s="205">
        <v>2.56</v>
      </c>
      <c r="P33" s="205">
        <v>0.81</v>
      </c>
      <c r="Q33" s="205">
        <v>9.59</v>
      </c>
      <c r="R33" s="205">
        <v>18.62</v>
      </c>
      <c r="S33" s="205">
        <v>11.58</v>
      </c>
      <c r="T33" s="205">
        <v>1.41</v>
      </c>
      <c r="U33" s="205">
        <v>1.8</v>
      </c>
      <c r="V33" s="205">
        <v>4.8600000000000003</v>
      </c>
      <c r="W33" s="205">
        <v>11.32</v>
      </c>
      <c r="X33" s="205">
        <v>53.38</v>
      </c>
      <c r="Y33" s="205">
        <v>0</v>
      </c>
      <c r="Z33" s="205">
        <v>4.26</v>
      </c>
      <c r="AA33" s="205">
        <v>1.38</v>
      </c>
      <c r="AB33" s="205">
        <v>0</v>
      </c>
      <c r="AC33" s="205">
        <v>21.32</v>
      </c>
      <c r="AD33" s="205">
        <v>0</v>
      </c>
      <c r="AE33" s="205">
        <v>0</v>
      </c>
      <c r="AF33" s="205">
        <v>0</v>
      </c>
      <c r="AG33" s="205">
        <v>34.090000000000003</v>
      </c>
      <c r="AH33" s="205">
        <v>0</v>
      </c>
      <c r="AI33" s="205">
        <v>57.43</v>
      </c>
      <c r="AJ33" s="205">
        <v>0</v>
      </c>
      <c r="AK33" s="205">
        <v>18.079999999999998</v>
      </c>
      <c r="AL33" s="205">
        <v>0</v>
      </c>
      <c r="AM33" s="205">
        <v>0</v>
      </c>
      <c r="AN33" s="205">
        <v>0</v>
      </c>
      <c r="AO33" s="205">
        <v>295.74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3.23</v>
      </c>
      <c r="E34" s="205">
        <v>0</v>
      </c>
      <c r="F34" s="205">
        <v>0</v>
      </c>
      <c r="G34" s="205">
        <v>15.26</v>
      </c>
      <c r="H34" s="205">
        <v>0</v>
      </c>
      <c r="I34" s="205">
        <v>34.99</v>
      </c>
      <c r="J34" s="205">
        <v>2.41</v>
      </c>
      <c r="K34" s="205">
        <v>-36.79</v>
      </c>
      <c r="L34" s="205">
        <v>126.99</v>
      </c>
      <c r="M34" s="205">
        <v>2.2200000000000002</v>
      </c>
      <c r="N34" s="205">
        <v>1.81</v>
      </c>
      <c r="O34" s="205">
        <v>2.56</v>
      </c>
      <c r="P34" s="205">
        <v>0.81</v>
      </c>
      <c r="Q34" s="205">
        <v>9.59</v>
      </c>
      <c r="R34" s="205">
        <v>18.62</v>
      </c>
      <c r="S34" s="205">
        <v>11.58</v>
      </c>
      <c r="T34" s="205">
        <v>1.41</v>
      </c>
      <c r="U34" s="205">
        <v>1.8</v>
      </c>
      <c r="V34" s="205">
        <v>4.8600000000000003</v>
      </c>
      <c r="W34" s="205">
        <v>11.32</v>
      </c>
      <c r="X34" s="205">
        <v>53.38</v>
      </c>
      <c r="Y34" s="205">
        <v>0</v>
      </c>
      <c r="Z34" s="205">
        <v>4.26</v>
      </c>
      <c r="AA34" s="205">
        <v>1.38</v>
      </c>
      <c r="AB34" s="205">
        <v>0</v>
      </c>
      <c r="AC34" s="205">
        <v>31.36</v>
      </c>
      <c r="AD34" s="205">
        <v>0</v>
      </c>
      <c r="AE34" s="205">
        <v>0</v>
      </c>
      <c r="AF34" s="205">
        <v>0</v>
      </c>
      <c r="AG34" s="205">
        <v>34.090000000000003</v>
      </c>
      <c r="AH34" s="205">
        <v>0</v>
      </c>
      <c r="AI34" s="205">
        <v>57.43</v>
      </c>
      <c r="AJ34" s="205">
        <v>0</v>
      </c>
      <c r="AK34" s="205">
        <v>18.079999999999998</v>
      </c>
      <c r="AL34" s="205">
        <v>0</v>
      </c>
      <c r="AM34" s="205">
        <v>0</v>
      </c>
      <c r="AN34" s="205">
        <v>0</v>
      </c>
      <c r="AO34" s="205">
        <v>295.74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3.23</v>
      </c>
      <c r="E35" s="205">
        <v>0</v>
      </c>
      <c r="F35" s="205">
        <v>0</v>
      </c>
      <c r="G35" s="205">
        <v>15.26</v>
      </c>
      <c r="H35" s="205">
        <v>0</v>
      </c>
      <c r="I35" s="205">
        <v>34.99</v>
      </c>
      <c r="J35" s="205">
        <v>2.41</v>
      </c>
      <c r="K35" s="205">
        <v>-36.79</v>
      </c>
      <c r="L35" s="205">
        <v>126.99</v>
      </c>
      <c r="M35" s="205">
        <v>2.2200000000000002</v>
      </c>
      <c r="N35" s="205">
        <v>1.81</v>
      </c>
      <c r="O35" s="205">
        <v>2.56</v>
      </c>
      <c r="P35" s="205">
        <v>0.81</v>
      </c>
      <c r="Q35" s="205">
        <v>9.59</v>
      </c>
      <c r="R35" s="205">
        <v>18.62</v>
      </c>
      <c r="S35" s="205">
        <v>11.58</v>
      </c>
      <c r="T35" s="205">
        <v>1.41</v>
      </c>
      <c r="U35" s="205">
        <v>1.8</v>
      </c>
      <c r="V35" s="205">
        <v>4.83</v>
      </c>
      <c r="W35" s="205">
        <v>13.73</v>
      </c>
      <c r="X35" s="205">
        <v>52.79</v>
      </c>
      <c r="Y35" s="205">
        <v>0</v>
      </c>
      <c r="Z35" s="205">
        <v>4.26</v>
      </c>
      <c r="AA35" s="205">
        <v>1.38</v>
      </c>
      <c r="AB35" s="205">
        <v>0</v>
      </c>
      <c r="AC35" s="205">
        <v>21.97</v>
      </c>
      <c r="AD35" s="205">
        <v>0</v>
      </c>
      <c r="AE35" s="205">
        <v>0</v>
      </c>
      <c r="AF35" s="205">
        <v>0</v>
      </c>
      <c r="AG35" s="205">
        <v>34.090000000000003</v>
      </c>
      <c r="AH35" s="205">
        <v>0</v>
      </c>
      <c r="AI35" s="205">
        <v>57.43</v>
      </c>
      <c r="AJ35" s="205">
        <v>0</v>
      </c>
      <c r="AK35" s="205">
        <v>20.66</v>
      </c>
      <c r="AL35" s="205">
        <v>0</v>
      </c>
      <c r="AM35" s="205">
        <v>0</v>
      </c>
      <c r="AN35" s="205">
        <v>0</v>
      </c>
      <c r="AO35" s="205">
        <v>295.74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3.23</v>
      </c>
      <c r="E36" s="205">
        <v>0</v>
      </c>
      <c r="F36" s="205">
        <v>0</v>
      </c>
      <c r="G36" s="205">
        <v>15.26</v>
      </c>
      <c r="H36" s="205">
        <v>0</v>
      </c>
      <c r="I36" s="205">
        <v>34.99</v>
      </c>
      <c r="J36" s="205">
        <v>2.41</v>
      </c>
      <c r="K36" s="205">
        <v>-52.79</v>
      </c>
      <c r="L36" s="205">
        <v>126.99</v>
      </c>
      <c r="M36" s="205">
        <v>2.2200000000000002</v>
      </c>
      <c r="N36" s="205">
        <v>1.81</v>
      </c>
      <c r="O36" s="205">
        <v>2.56</v>
      </c>
      <c r="P36" s="205">
        <v>0.81</v>
      </c>
      <c r="Q36" s="205">
        <v>9.59</v>
      </c>
      <c r="R36" s="205">
        <v>18.62</v>
      </c>
      <c r="S36" s="205">
        <v>11.58</v>
      </c>
      <c r="T36" s="205">
        <v>1.41</v>
      </c>
      <c r="U36" s="205">
        <v>1.8</v>
      </c>
      <c r="V36" s="205">
        <v>4.7300000000000004</v>
      </c>
      <c r="W36" s="205">
        <v>12.54</v>
      </c>
      <c r="X36" s="205">
        <v>47.52</v>
      </c>
      <c r="Y36" s="205">
        <v>0</v>
      </c>
      <c r="Z36" s="205">
        <v>4.26</v>
      </c>
      <c r="AA36" s="205">
        <v>1.38</v>
      </c>
      <c r="AB36" s="205">
        <v>0</v>
      </c>
      <c r="AC36" s="205">
        <v>21.97</v>
      </c>
      <c r="AD36" s="205">
        <v>0</v>
      </c>
      <c r="AE36" s="205">
        <v>0</v>
      </c>
      <c r="AF36" s="205">
        <v>0</v>
      </c>
      <c r="AG36" s="205">
        <v>34.090000000000003</v>
      </c>
      <c r="AH36" s="205">
        <v>0</v>
      </c>
      <c r="AI36" s="205">
        <v>57.43</v>
      </c>
      <c r="AJ36" s="205">
        <v>0</v>
      </c>
      <c r="AK36" s="205">
        <v>17.36</v>
      </c>
      <c r="AL36" s="205">
        <v>0</v>
      </c>
      <c r="AM36" s="205">
        <v>0</v>
      </c>
      <c r="AN36" s="205">
        <v>0</v>
      </c>
      <c r="AO36" s="205">
        <v>295.74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3.23</v>
      </c>
      <c r="E37" s="205">
        <v>0</v>
      </c>
      <c r="F37" s="205">
        <v>0</v>
      </c>
      <c r="G37" s="205">
        <v>15.26</v>
      </c>
      <c r="H37" s="205">
        <v>0</v>
      </c>
      <c r="I37" s="205">
        <v>34.99</v>
      </c>
      <c r="J37" s="205">
        <v>2.41</v>
      </c>
      <c r="K37" s="205">
        <v>-52.79</v>
      </c>
      <c r="L37" s="205">
        <v>126.99</v>
      </c>
      <c r="M37" s="205">
        <v>2.2200000000000002</v>
      </c>
      <c r="N37" s="205">
        <v>1.81</v>
      </c>
      <c r="O37" s="205">
        <v>2.56</v>
      </c>
      <c r="P37" s="205">
        <v>0.95</v>
      </c>
      <c r="Q37" s="205">
        <v>9.59</v>
      </c>
      <c r="R37" s="205">
        <v>18.62</v>
      </c>
      <c r="S37" s="205">
        <v>11.58</v>
      </c>
      <c r="T37" s="205">
        <v>1.41</v>
      </c>
      <c r="U37" s="205">
        <v>1.8</v>
      </c>
      <c r="V37" s="205">
        <v>4.7</v>
      </c>
      <c r="W37" s="205">
        <v>12.46</v>
      </c>
      <c r="X37" s="205">
        <v>47.52</v>
      </c>
      <c r="Y37" s="205">
        <v>0</v>
      </c>
      <c r="Z37" s="205">
        <v>4.26</v>
      </c>
      <c r="AA37" s="205">
        <v>2.14</v>
      </c>
      <c r="AB37" s="205">
        <v>0</v>
      </c>
      <c r="AC37" s="205">
        <v>21.97</v>
      </c>
      <c r="AD37" s="205">
        <v>0</v>
      </c>
      <c r="AE37" s="205">
        <v>0</v>
      </c>
      <c r="AF37" s="205">
        <v>0</v>
      </c>
      <c r="AG37" s="205">
        <v>34.090000000000003</v>
      </c>
      <c r="AH37" s="205">
        <v>0</v>
      </c>
      <c r="AI37" s="205">
        <v>57.43</v>
      </c>
      <c r="AJ37" s="205">
        <v>0</v>
      </c>
      <c r="AK37" s="205">
        <v>17.36</v>
      </c>
      <c r="AL37" s="205">
        <v>0</v>
      </c>
      <c r="AM37" s="205">
        <v>0</v>
      </c>
      <c r="AN37" s="205">
        <v>0</v>
      </c>
      <c r="AO37" s="205">
        <v>295.74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3.23</v>
      </c>
      <c r="E38" s="205">
        <v>0</v>
      </c>
      <c r="F38" s="205">
        <v>0</v>
      </c>
      <c r="G38" s="205">
        <v>15.26</v>
      </c>
      <c r="H38" s="205">
        <v>0</v>
      </c>
      <c r="I38" s="205">
        <v>34.99</v>
      </c>
      <c r="J38" s="205">
        <v>2.41</v>
      </c>
      <c r="K38" s="205">
        <v>-52.79</v>
      </c>
      <c r="L38" s="205">
        <v>126.99</v>
      </c>
      <c r="M38" s="205">
        <v>2.2200000000000002</v>
      </c>
      <c r="N38" s="205">
        <v>1.81</v>
      </c>
      <c r="O38" s="205">
        <v>2.56</v>
      </c>
      <c r="P38" s="205">
        <v>0.95</v>
      </c>
      <c r="Q38" s="205">
        <v>9.59</v>
      </c>
      <c r="R38" s="205">
        <v>18.62</v>
      </c>
      <c r="S38" s="205">
        <v>11.58</v>
      </c>
      <c r="T38" s="205">
        <v>1.41</v>
      </c>
      <c r="U38" s="205">
        <v>1.8</v>
      </c>
      <c r="V38" s="205">
        <v>4.7</v>
      </c>
      <c r="W38" s="205">
        <v>12.37</v>
      </c>
      <c r="X38" s="205">
        <v>47.52</v>
      </c>
      <c r="Y38" s="205">
        <v>0</v>
      </c>
      <c r="Z38" s="205">
        <v>4.26</v>
      </c>
      <c r="AA38" s="205">
        <v>2.14</v>
      </c>
      <c r="AB38" s="205">
        <v>0</v>
      </c>
      <c r="AC38" s="205">
        <v>21.97</v>
      </c>
      <c r="AD38" s="205">
        <v>0</v>
      </c>
      <c r="AE38" s="205">
        <v>0</v>
      </c>
      <c r="AF38" s="205">
        <v>0</v>
      </c>
      <c r="AG38" s="205">
        <v>34.090000000000003</v>
      </c>
      <c r="AH38" s="205">
        <v>0</v>
      </c>
      <c r="AI38" s="205">
        <v>57.43</v>
      </c>
      <c r="AJ38" s="205">
        <v>0</v>
      </c>
      <c r="AK38" s="205">
        <v>17.36</v>
      </c>
      <c r="AL38" s="205">
        <v>0</v>
      </c>
      <c r="AM38" s="205">
        <v>0</v>
      </c>
      <c r="AN38" s="205">
        <v>0</v>
      </c>
      <c r="AO38" s="205">
        <v>295.74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3.23</v>
      </c>
      <c r="E39" s="205">
        <v>0</v>
      </c>
      <c r="F39" s="205">
        <v>0</v>
      </c>
      <c r="G39" s="205">
        <v>15.26</v>
      </c>
      <c r="H39" s="205">
        <v>0</v>
      </c>
      <c r="I39" s="205">
        <v>34.99</v>
      </c>
      <c r="J39" s="205">
        <v>2.41</v>
      </c>
      <c r="K39" s="205">
        <v>-52.79</v>
      </c>
      <c r="L39" s="205">
        <v>126.99</v>
      </c>
      <c r="M39" s="205">
        <v>2.2200000000000002</v>
      </c>
      <c r="N39" s="205">
        <v>1.81</v>
      </c>
      <c r="O39" s="205">
        <v>2.56</v>
      </c>
      <c r="P39" s="205">
        <v>0.95</v>
      </c>
      <c r="Q39" s="205">
        <v>9.59</v>
      </c>
      <c r="R39" s="205">
        <v>18.62</v>
      </c>
      <c r="S39" s="205">
        <v>11.58</v>
      </c>
      <c r="T39" s="205">
        <v>1.41</v>
      </c>
      <c r="U39" s="205">
        <v>1.8</v>
      </c>
      <c r="V39" s="205">
        <v>5.77</v>
      </c>
      <c r="W39" s="205">
        <v>12.37</v>
      </c>
      <c r="X39" s="205">
        <v>46.36</v>
      </c>
      <c r="Y39" s="205">
        <v>0</v>
      </c>
      <c r="Z39" s="205">
        <v>4.26</v>
      </c>
      <c r="AA39" s="205">
        <v>21.75</v>
      </c>
      <c r="AB39" s="205">
        <v>0</v>
      </c>
      <c r="AC39" s="205">
        <v>21.97</v>
      </c>
      <c r="AD39" s="205">
        <v>0</v>
      </c>
      <c r="AE39" s="205">
        <v>0</v>
      </c>
      <c r="AF39" s="205">
        <v>0</v>
      </c>
      <c r="AG39" s="205">
        <v>34.090000000000003</v>
      </c>
      <c r="AH39" s="205">
        <v>0</v>
      </c>
      <c r="AI39" s="205">
        <v>57.43</v>
      </c>
      <c r="AJ39" s="205">
        <v>0</v>
      </c>
      <c r="AK39" s="205">
        <v>17.36</v>
      </c>
      <c r="AL39" s="205">
        <v>0</v>
      </c>
      <c r="AM39" s="205">
        <v>0</v>
      </c>
      <c r="AN39" s="205">
        <v>0</v>
      </c>
      <c r="AO39" s="205">
        <v>295.74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3.23</v>
      </c>
      <c r="E40" s="205">
        <v>0</v>
      </c>
      <c r="F40" s="205">
        <v>0</v>
      </c>
      <c r="G40" s="205">
        <v>15.26</v>
      </c>
      <c r="H40" s="205">
        <v>0</v>
      </c>
      <c r="I40" s="205">
        <v>34.99</v>
      </c>
      <c r="J40" s="205">
        <v>2.41</v>
      </c>
      <c r="K40" s="205">
        <v>-52.79</v>
      </c>
      <c r="L40" s="205">
        <v>126.99</v>
      </c>
      <c r="M40" s="205">
        <v>2.2200000000000002</v>
      </c>
      <c r="N40" s="205">
        <v>1.81</v>
      </c>
      <c r="O40" s="205">
        <v>2.56</v>
      </c>
      <c r="P40" s="205">
        <v>0.95</v>
      </c>
      <c r="Q40" s="205">
        <v>9.59</v>
      </c>
      <c r="R40" s="205">
        <v>18.62</v>
      </c>
      <c r="S40" s="205">
        <v>11.58</v>
      </c>
      <c r="T40" s="205">
        <v>1.41</v>
      </c>
      <c r="U40" s="205">
        <v>1.8</v>
      </c>
      <c r="V40" s="205">
        <v>5.77</v>
      </c>
      <c r="W40" s="205">
        <v>12.37</v>
      </c>
      <c r="X40" s="205">
        <v>46.36</v>
      </c>
      <c r="Y40" s="205">
        <v>0</v>
      </c>
      <c r="Z40" s="205">
        <v>4.26</v>
      </c>
      <c r="AA40" s="205">
        <v>21.75</v>
      </c>
      <c r="AB40" s="205">
        <v>0</v>
      </c>
      <c r="AC40" s="205">
        <v>21.97</v>
      </c>
      <c r="AD40" s="205">
        <v>0</v>
      </c>
      <c r="AE40" s="205">
        <v>0</v>
      </c>
      <c r="AF40" s="205">
        <v>0</v>
      </c>
      <c r="AG40" s="205">
        <v>34.090000000000003</v>
      </c>
      <c r="AH40" s="205">
        <v>0</v>
      </c>
      <c r="AI40" s="205">
        <v>57.43</v>
      </c>
      <c r="AJ40" s="205">
        <v>0</v>
      </c>
      <c r="AK40" s="205">
        <v>17.36</v>
      </c>
      <c r="AL40" s="205">
        <v>0</v>
      </c>
      <c r="AM40" s="205">
        <v>0</v>
      </c>
      <c r="AN40" s="205">
        <v>0</v>
      </c>
      <c r="AO40" s="205">
        <v>295.74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3.23</v>
      </c>
      <c r="E41" s="205">
        <v>0</v>
      </c>
      <c r="F41" s="205">
        <v>0</v>
      </c>
      <c r="G41" s="205">
        <v>15.26</v>
      </c>
      <c r="H41" s="205">
        <v>0</v>
      </c>
      <c r="I41" s="205">
        <v>34.99</v>
      </c>
      <c r="J41" s="205">
        <v>2.41</v>
      </c>
      <c r="K41" s="205">
        <v>-52.79</v>
      </c>
      <c r="L41" s="205">
        <v>126.99</v>
      </c>
      <c r="M41" s="205">
        <v>2.2200000000000002</v>
      </c>
      <c r="N41" s="205">
        <v>1.81</v>
      </c>
      <c r="O41" s="205">
        <v>2.56</v>
      </c>
      <c r="P41" s="205">
        <v>0.95</v>
      </c>
      <c r="Q41" s="205">
        <v>9.59</v>
      </c>
      <c r="R41" s="205">
        <v>0.65</v>
      </c>
      <c r="S41" s="205">
        <v>0.41</v>
      </c>
      <c r="T41" s="205">
        <v>1.41</v>
      </c>
      <c r="U41" s="205">
        <v>1.8</v>
      </c>
      <c r="V41" s="205">
        <v>3.98</v>
      </c>
      <c r="W41" s="205">
        <v>12.37</v>
      </c>
      <c r="X41" s="205">
        <v>45.73</v>
      </c>
      <c r="Y41" s="205">
        <v>0</v>
      </c>
      <c r="Z41" s="205">
        <v>4.26</v>
      </c>
      <c r="AA41" s="205">
        <v>1.38</v>
      </c>
      <c r="AB41" s="205">
        <v>0</v>
      </c>
      <c r="AC41" s="205">
        <v>21.97</v>
      </c>
      <c r="AD41" s="205">
        <v>0</v>
      </c>
      <c r="AE41" s="205">
        <v>0</v>
      </c>
      <c r="AF41" s="205">
        <v>0</v>
      </c>
      <c r="AG41" s="205">
        <v>34.090000000000003</v>
      </c>
      <c r="AH41" s="205">
        <v>0</v>
      </c>
      <c r="AI41" s="205">
        <v>57.43</v>
      </c>
      <c r="AJ41" s="205">
        <v>0</v>
      </c>
      <c r="AK41" s="205">
        <v>0</v>
      </c>
      <c r="AL41" s="205">
        <v>0</v>
      </c>
      <c r="AM41" s="205">
        <v>0</v>
      </c>
      <c r="AN41" s="205">
        <v>0</v>
      </c>
      <c r="AO41" s="205">
        <v>295.74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3.23</v>
      </c>
      <c r="E42" s="205">
        <v>0</v>
      </c>
      <c r="F42" s="205">
        <v>0</v>
      </c>
      <c r="G42" s="205">
        <v>15.26</v>
      </c>
      <c r="H42" s="205">
        <v>0</v>
      </c>
      <c r="I42" s="205">
        <v>34.99</v>
      </c>
      <c r="J42" s="205">
        <v>2.41</v>
      </c>
      <c r="K42" s="205">
        <v>-52.79</v>
      </c>
      <c r="L42" s="205">
        <v>126.99</v>
      </c>
      <c r="M42" s="205">
        <v>2.2200000000000002</v>
      </c>
      <c r="N42" s="205">
        <v>1.81</v>
      </c>
      <c r="O42" s="205">
        <v>2.56</v>
      </c>
      <c r="P42" s="205">
        <v>0.95</v>
      </c>
      <c r="Q42" s="205">
        <v>9.59</v>
      </c>
      <c r="R42" s="205">
        <v>0.65</v>
      </c>
      <c r="S42" s="205">
        <v>0.41</v>
      </c>
      <c r="T42" s="205">
        <v>1.41</v>
      </c>
      <c r="U42" s="205">
        <v>1.8</v>
      </c>
      <c r="V42" s="205">
        <v>3.98</v>
      </c>
      <c r="W42" s="205">
        <v>12.37</v>
      </c>
      <c r="X42" s="205">
        <v>45.73</v>
      </c>
      <c r="Y42" s="205">
        <v>0</v>
      </c>
      <c r="Z42" s="205">
        <v>4.26</v>
      </c>
      <c r="AA42" s="205">
        <v>1.38</v>
      </c>
      <c r="AB42" s="205">
        <v>0</v>
      </c>
      <c r="AC42" s="205">
        <v>21.97</v>
      </c>
      <c r="AD42" s="205">
        <v>0</v>
      </c>
      <c r="AE42" s="205">
        <v>0</v>
      </c>
      <c r="AF42" s="205">
        <v>0</v>
      </c>
      <c r="AG42" s="205">
        <v>34.090000000000003</v>
      </c>
      <c r="AH42" s="205">
        <v>0</v>
      </c>
      <c r="AI42" s="205">
        <v>57.43</v>
      </c>
      <c r="AJ42" s="205">
        <v>0</v>
      </c>
      <c r="AK42" s="205">
        <v>0</v>
      </c>
      <c r="AL42" s="205">
        <v>0</v>
      </c>
      <c r="AM42" s="205">
        <v>0</v>
      </c>
      <c r="AN42" s="205">
        <v>0</v>
      </c>
      <c r="AO42" s="205">
        <v>295.74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3.23</v>
      </c>
      <c r="E43" s="205">
        <v>0</v>
      </c>
      <c r="F43" s="205">
        <v>0</v>
      </c>
      <c r="G43" s="205">
        <v>15.26</v>
      </c>
      <c r="H43" s="205">
        <v>0</v>
      </c>
      <c r="I43" s="205">
        <v>34.99</v>
      </c>
      <c r="J43" s="205">
        <v>2.41</v>
      </c>
      <c r="K43" s="205">
        <v>-52.79</v>
      </c>
      <c r="L43" s="205">
        <v>126.99</v>
      </c>
      <c r="M43" s="205">
        <v>2.2200000000000002</v>
      </c>
      <c r="N43" s="205">
        <v>1.81</v>
      </c>
      <c r="O43" s="205">
        <v>2.56</v>
      </c>
      <c r="P43" s="205">
        <v>0.95</v>
      </c>
      <c r="Q43" s="205">
        <v>9.59</v>
      </c>
      <c r="R43" s="205">
        <v>15.42</v>
      </c>
      <c r="S43" s="205">
        <v>10.61</v>
      </c>
      <c r="T43" s="205">
        <v>1.41</v>
      </c>
      <c r="U43" s="205">
        <v>1.8</v>
      </c>
      <c r="V43" s="205">
        <v>3.98</v>
      </c>
      <c r="W43" s="205">
        <v>11.97</v>
      </c>
      <c r="X43" s="205">
        <v>46.4</v>
      </c>
      <c r="Y43" s="205">
        <v>0</v>
      </c>
      <c r="Z43" s="205">
        <v>4.26</v>
      </c>
      <c r="AA43" s="205">
        <v>1.38</v>
      </c>
      <c r="AB43" s="205">
        <v>0</v>
      </c>
      <c r="AC43" s="205">
        <v>21.97</v>
      </c>
      <c r="AD43" s="205">
        <v>0</v>
      </c>
      <c r="AE43" s="205">
        <v>0</v>
      </c>
      <c r="AF43" s="205">
        <v>0</v>
      </c>
      <c r="AG43" s="205">
        <v>34.090000000000003</v>
      </c>
      <c r="AH43" s="205">
        <v>0</v>
      </c>
      <c r="AI43" s="205">
        <v>57.43</v>
      </c>
      <c r="AJ43" s="205">
        <v>0</v>
      </c>
      <c r="AK43" s="205">
        <v>15.59</v>
      </c>
      <c r="AL43" s="205">
        <v>0</v>
      </c>
      <c r="AM43" s="205">
        <v>0</v>
      </c>
      <c r="AN43" s="205">
        <v>0</v>
      </c>
      <c r="AO43" s="205">
        <v>295.74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3.23</v>
      </c>
      <c r="E44" s="205">
        <v>0</v>
      </c>
      <c r="F44" s="205">
        <v>0</v>
      </c>
      <c r="G44" s="205">
        <v>15.26</v>
      </c>
      <c r="H44" s="205">
        <v>0</v>
      </c>
      <c r="I44" s="205">
        <v>34.99</v>
      </c>
      <c r="J44" s="205">
        <v>2.41</v>
      </c>
      <c r="K44" s="205">
        <v>-52.79</v>
      </c>
      <c r="L44" s="205">
        <v>126.99</v>
      </c>
      <c r="M44" s="205">
        <v>2.2200000000000002</v>
      </c>
      <c r="N44" s="205">
        <v>1.81</v>
      </c>
      <c r="O44" s="205">
        <v>2.56</v>
      </c>
      <c r="P44" s="205">
        <v>0.95</v>
      </c>
      <c r="Q44" s="205">
        <v>9.59</v>
      </c>
      <c r="R44" s="205">
        <v>18.62</v>
      </c>
      <c r="S44" s="205">
        <v>11.58</v>
      </c>
      <c r="T44" s="205">
        <v>1.41</v>
      </c>
      <c r="U44" s="205">
        <v>1.8</v>
      </c>
      <c r="V44" s="205">
        <v>3.98</v>
      </c>
      <c r="W44" s="205">
        <v>11.97</v>
      </c>
      <c r="X44" s="205">
        <v>46.4</v>
      </c>
      <c r="Y44" s="205">
        <v>0</v>
      </c>
      <c r="Z44" s="205">
        <v>4.26</v>
      </c>
      <c r="AA44" s="205">
        <v>1.38</v>
      </c>
      <c r="AB44" s="205">
        <v>0</v>
      </c>
      <c r="AC44" s="205">
        <v>21.97</v>
      </c>
      <c r="AD44" s="205">
        <v>0</v>
      </c>
      <c r="AE44" s="205">
        <v>0</v>
      </c>
      <c r="AF44" s="205">
        <v>0</v>
      </c>
      <c r="AG44" s="205">
        <v>34.090000000000003</v>
      </c>
      <c r="AH44" s="205">
        <v>0</v>
      </c>
      <c r="AI44" s="205">
        <v>57.43</v>
      </c>
      <c r="AJ44" s="205">
        <v>0</v>
      </c>
      <c r="AK44" s="205">
        <v>15.59</v>
      </c>
      <c r="AL44" s="205">
        <v>0</v>
      </c>
      <c r="AM44" s="205">
        <v>0</v>
      </c>
      <c r="AN44" s="205">
        <v>0</v>
      </c>
      <c r="AO44" s="205">
        <v>295.74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3.23</v>
      </c>
      <c r="E45" s="205">
        <v>0</v>
      </c>
      <c r="F45" s="205">
        <v>0</v>
      </c>
      <c r="G45" s="205">
        <v>15.26</v>
      </c>
      <c r="H45" s="205">
        <v>0</v>
      </c>
      <c r="I45" s="205">
        <v>34.99</v>
      </c>
      <c r="J45" s="205">
        <v>2.41</v>
      </c>
      <c r="K45" s="205">
        <v>-52.79</v>
      </c>
      <c r="L45" s="205">
        <v>126.99</v>
      </c>
      <c r="M45" s="205">
        <v>2.2200000000000002</v>
      </c>
      <c r="N45" s="205">
        <v>1.81</v>
      </c>
      <c r="O45" s="205">
        <v>2.56</v>
      </c>
      <c r="P45" s="205">
        <v>1.02</v>
      </c>
      <c r="Q45" s="205">
        <v>9.59</v>
      </c>
      <c r="R45" s="205">
        <v>18.62</v>
      </c>
      <c r="S45" s="205">
        <v>11.58</v>
      </c>
      <c r="T45" s="205">
        <v>1.41</v>
      </c>
      <c r="U45" s="205">
        <v>1.8</v>
      </c>
      <c r="V45" s="205">
        <v>4.66</v>
      </c>
      <c r="W45" s="205">
        <v>9.76</v>
      </c>
      <c r="X45" s="205">
        <v>46.32</v>
      </c>
      <c r="Y45" s="205">
        <v>0</v>
      </c>
      <c r="Z45" s="205">
        <v>4.26</v>
      </c>
      <c r="AA45" s="205">
        <v>1.38</v>
      </c>
      <c r="AB45" s="205">
        <v>0</v>
      </c>
      <c r="AC45" s="205">
        <v>21.97</v>
      </c>
      <c r="AD45" s="205">
        <v>0</v>
      </c>
      <c r="AE45" s="205">
        <v>0</v>
      </c>
      <c r="AF45" s="205">
        <v>0</v>
      </c>
      <c r="AG45" s="205">
        <v>34.090000000000003</v>
      </c>
      <c r="AH45" s="205">
        <v>0</v>
      </c>
      <c r="AI45" s="205">
        <v>57.43</v>
      </c>
      <c r="AJ45" s="205">
        <v>0</v>
      </c>
      <c r="AK45" s="205">
        <v>15.59</v>
      </c>
      <c r="AL45" s="205">
        <v>0</v>
      </c>
      <c r="AM45" s="205">
        <v>0</v>
      </c>
      <c r="AN45" s="205">
        <v>0</v>
      </c>
      <c r="AO45" s="205">
        <v>295.74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3.23</v>
      </c>
      <c r="E46" s="205">
        <v>0</v>
      </c>
      <c r="F46" s="205">
        <v>0</v>
      </c>
      <c r="G46" s="205">
        <v>15.26</v>
      </c>
      <c r="H46" s="205">
        <v>0</v>
      </c>
      <c r="I46" s="205">
        <v>34.99</v>
      </c>
      <c r="J46" s="205">
        <v>2.41</v>
      </c>
      <c r="K46" s="205">
        <v>-52.79</v>
      </c>
      <c r="L46" s="205">
        <v>126.99</v>
      </c>
      <c r="M46" s="205">
        <v>2.2200000000000002</v>
      </c>
      <c r="N46" s="205">
        <v>1.81</v>
      </c>
      <c r="O46" s="205">
        <v>2.56</v>
      </c>
      <c r="P46" s="205">
        <v>1.02</v>
      </c>
      <c r="Q46" s="205">
        <v>9.59</v>
      </c>
      <c r="R46" s="205">
        <v>18.62</v>
      </c>
      <c r="S46" s="205">
        <v>9.18</v>
      </c>
      <c r="T46" s="205">
        <v>1.41</v>
      </c>
      <c r="U46" s="205">
        <v>1.8</v>
      </c>
      <c r="V46" s="205">
        <v>4.66</v>
      </c>
      <c r="W46" s="205">
        <v>9.76</v>
      </c>
      <c r="X46" s="205">
        <v>46.32</v>
      </c>
      <c r="Y46" s="205">
        <v>0</v>
      </c>
      <c r="Z46" s="205">
        <v>4.26</v>
      </c>
      <c r="AA46" s="205">
        <v>1.38</v>
      </c>
      <c r="AB46" s="205">
        <v>0</v>
      </c>
      <c r="AC46" s="205">
        <v>21.97</v>
      </c>
      <c r="AD46" s="205">
        <v>0</v>
      </c>
      <c r="AE46" s="205">
        <v>0</v>
      </c>
      <c r="AF46" s="205">
        <v>0</v>
      </c>
      <c r="AG46" s="205">
        <v>34.090000000000003</v>
      </c>
      <c r="AH46" s="205">
        <v>0</v>
      </c>
      <c r="AI46" s="205">
        <v>57.43</v>
      </c>
      <c r="AJ46" s="205">
        <v>0</v>
      </c>
      <c r="AK46" s="205">
        <v>15.59</v>
      </c>
      <c r="AL46" s="205">
        <v>0</v>
      </c>
      <c r="AM46" s="205">
        <v>0</v>
      </c>
      <c r="AN46" s="205">
        <v>0</v>
      </c>
      <c r="AO46" s="205">
        <v>295.74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3.23</v>
      </c>
      <c r="E47" s="205">
        <v>0</v>
      </c>
      <c r="F47" s="205">
        <v>0</v>
      </c>
      <c r="G47" s="205">
        <v>15.26</v>
      </c>
      <c r="H47" s="205">
        <v>0</v>
      </c>
      <c r="I47" s="205">
        <v>34.99</v>
      </c>
      <c r="J47" s="205">
        <v>2.41</v>
      </c>
      <c r="K47" s="205">
        <v>-52.79</v>
      </c>
      <c r="L47" s="205">
        <v>126.99</v>
      </c>
      <c r="M47" s="205">
        <v>2.2200000000000002</v>
      </c>
      <c r="N47" s="205">
        <v>1.81</v>
      </c>
      <c r="O47" s="205">
        <v>2.56</v>
      </c>
      <c r="P47" s="205">
        <v>1.02</v>
      </c>
      <c r="Q47" s="205">
        <v>9.59</v>
      </c>
      <c r="R47" s="205">
        <v>18.62</v>
      </c>
      <c r="S47" s="205">
        <v>10.23</v>
      </c>
      <c r="T47" s="205">
        <v>1.41</v>
      </c>
      <c r="U47" s="205">
        <v>1.8</v>
      </c>
      <c r="V47" s="205">
        <v>3.73</v>
      </c>
      <c r="W47" s="205">
        <v>12.21</v>
      </c>
      <c r="X47" s="205">
        <v>46.41</v>
      </c>
      <c r="Y47" s="205">
        <v>0</v>
      </c>
      <c r="Z47" s="205">
        <v>4.26</v>
      </c>
      <c r="AA47" s="205">
        <v>1.38</v>
      </c>
      <c r="AB47" s="205">
        <v>0</v>
      </c>
      <c r="AC47" s="205">
        <v>22.61</v>
      </c>
      <c r="AD47" s="205">
        <v>0</v>
      </c>
      <c r="AE47" s="205">
        <v>0</v>
      </c>
      <c r="AF47" s="205">
        <v>0</v>
      </c>
      <c r="AG47" s="205">
        <v>34.090000000000003</v>
      </c>
      <c r="AH47" s="205">
        <v>0</v>
      </c>
      <c r="AI47" s="205">
        <v>57.43</v>
      </c>
      <c r="AJ47" s="205">
        <v>0</v>
      </c>
      <c r="AK47" s="205">
        <v>15.59</v>
      </c>
      <c r="AL47" s="205">
        <v>0</v>
      </c>
      <c r="AM47" s="205">
        <v>0</v>
      </c>
      <c r="AN47" s="205">
        <v>0</v>
      </c>
      <c r="AO47" s="205">
        <v>295.74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3.23</v>
      </c>
      <c r="E48" s="205">
        <v>0</v>
      </c>
      <c r="F48" s="205">
        <v>0</v>
      </c>
      <c r="G48" s="205">
        <v>15.26</v>
      </c>
      <c r="H48" s="205">
        <v>0</v>
      </c>
      <c r="I48" s="205">
        <v>34.99</v>
      </c>
      <c r="J48" s="205">
        <v>2.41</v>
      </c>
      <c r="K48" s="205">
        <v>-52.79</v>
      </c>
      <c r="L48" s="205">
        <v>126.99</v>
      </c>
      <c r="M48" s="205">
        <v>2.2200000000000002</v>
      </c>
      <c r="N48" s="205">
        <v>1.81</v>
      </c>
      <c r="O48" s="205">
        <v>2.56</v>
      </c>
      <c r="P48" s="205">
        <v>1.02</v>
      </c>
      <c r="Q48" s="205">
        <v>9.59</v>
      </c>
      <c r="R48" s="205">
        <v>18.62</v>
      </c>
      <c r="S48" s="205">
        <v>10.23</v>
      </c>
      <c r="T48" s="205">
        <v>1.41</v>
      </c>
      <c r="U48" s="205">
        <v>1.8</v>
      </c>
      <c r="V48" s="205">
        <v>3.73</v>
      </c>
      <c r="W48" s="205">
        <v>9.76</v>
      </c>
      <c r="X48" s="205">
        <v>45.68</v>
      </c>
      <c r="Y48" s="205">
        <v>0</v>
      </c>
      <c r="Z48" s="205">
        <v>4.26</v>
      </c>
      <c r="AA48" s="205">
        <v>1.38</v>
      </c>
      <c r="AB48" s="205">
        <v>0</v>
      </c>
      <c r="AC48" s="205">
        <v>22.61</v>
      </c>
      <c r="AD48" s="205">
        <v>0</v>
      </c>
      <c r="AE48" s="205">
        <v>0</v>
      </c>
      <c r="AF48" s="205">
        <v>0</v>
      </c>
      <c r="AG48" s="205">
        <v>34.090000000000003</v>
      </c>
      <c r="AH48" s="205">
        <v>0</v>
      </c>
      <c r="AI48" s="205">
        <v>57.43</v>
      </c>
      <c r="AJ48" s="205">
        <v>0</v>
      </c>
      <c r="AK48" s="205">
        <v>15.59</v>
      </c>
      <c r="AL48" s="205">
        <v>0</v>
      </c>
      <c r="AM48" s="205">
        <v>0</v>
      </c>
      <c r="AN48" s="205">
        <v>0</v>
      </c>
      <c r="AO48" s="205">
        <v>295.74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3.23</v>
      </c>
      <c r="E49" s="205">
        <v>0</v>
      </c>
      <c r="F49" s="205">
        <v>0</v>
      </c>
      <c r="G49" s="205">
        <v>15.26</v>
      </c>
      <c r="H49" s="205">
        <v>0</v>
      </c>
      <c r="I49" s="205">
        <v>34.99</v>
      </c>
      <c r="J49" s="205">
        <v>2.41</v>
      </c>
      <c r="K49" s="205">
        <v>-52.79</v>
      </c>
      <c r="L49" s="205">
        <v>126.99</v>
      </c>
      <c r="M49" s="205">
        <v>2.2200000000000002</v>
      </c>
      <c r="N49" s="205">
        <v>1.81</v>
      </c>
      <c r="O49" s="205">
        <v>2.56</v>
      </c>
      <c r="P49" s="205">
        <v>1.02</v>
      </c>
      <c r="Q49" s="205">
        <v>9.59</v>
      </c>
      <c r="R49" s="205">
        <v>18.62</v>
      </c>
      <c r="S49" s="205">
        <v>9.7100000000000009</v>
      </c>
      <c r="T49" s="205">
        <v>1.41</v>
      </c>
      <c r="U49" s="205">
        <v>1.8</v>
      </c>
      <c r="V49" s="205">
        <v>3.73</v>
      </c>
      <c r="W49" s="205">
        <v>9.76</v>
      </c>
      <c r="X49" s="205">
        <v>45.05</v>
      </c>
      <c r="Y49" s="205">
        <v>0</v>
      </c>
      <c r="Z49" s="205">
        <v>4.26</v>
      </c>
      <c r="AA49" s="205">
        <v>1.38</v>
      </c>
      <c r="AB49" s="205">
        <v>0</v>
      </c>
      <c r="AC49" s="205">
        <v>22.61</v>
      </c>
      <c r="AD49" s="205">
        <v>0</v>
      </c>
      <c r="AE49" s="205">
        <v>0</v>
      </c>
      <c r="AF49" s="205">
        <v>0</v>
      </c>
      <c r="AG49" s="205">
        <v>34.090000000000003</v>
      </c>
      <c r="AH49" s="205">
        <v>0</v>
      </c>
      <c r="AI49" s="205">
        <v>57.43</v>
      </c>
      <c r="AJ49" s="205">
        <v>0</v>
      </c>
      <c r="AK49" s="205">
        <v>15.59</v>
      </c>
      <c r="AL49" s="205">
        <v>0</v>
      </c>
      <c r="AM49" s="205">
        <v>0</v>
      </c>
      <c r="AN49" s="205">
        <v>0</v>
      </c>
      <c r="AO49" s="205">
        <v>295.74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3.23</v>
      </c>
      <c r="E50" s="205">
        <v>0</v>
      </c>
      <c r="F50" s="205">
        <v>0</v>
      </c>
      <c r="G50" s="205">
        <v>15.26</v>
      </c>
      <c r="H50" s="205">
        <v>0</v>
      </c>
      <c r="I50" s="205">
        <v>34.99</v>
      </c>
      <c r="J50" s="205">
        <v>2.41</v>
      </c>
      <c r="K50" s="205">
        <v>-52.79</v>
      </c>
      <c r="L50" s="205">
        <v>126.99</v>
      </c>
      <c r="M50" s="205">
        <v>2.2200000000000002</v>
      </c>
      <c r="N50" s="205">
        <v>1.81</v>
      </c>
      <c r="O50" s="205">
        <v>2.56</v>
      </c>
      <c r="P50" s="205">
        <v>1.02</v>
      </c>
      <c r="Q50" s="205">
        <v>9.59</v>
      </c>
      <c r="R50" s="205">
        <v>18.62</v>
      </c>
      <c r="S50" s="205">
        <v>9.7100000000000009</v>
      </c>
      <c r="T50" s="205">
        <v>1.41</v>
      </c>
      <c r="U50" s="205">
        <v>1.8</v>
      </c>
      <c r="V50" s="205">
        <v>3.73</v>
      </c>
      <c r="W50" s="205">
        <v>9.76</v>
      </c>
      <c r="X50" s="205">
        <v>45.05</v>
      </c>
      <c r="Y50" s="205">
        <v>0</v>
      </c>
      <c r="Z50" s="205">
        <v>4.26</v>
      </c>
      <c r="AA50" s="205">
        <v>1.38</v>
      </c>
      <c r="AB50" s="205">
        <v>0</v>
      </c>
      <c r="AC50" s="205">
        <v>22.61</v>
      </c>
      <c r="AD50" s="205">
        <v>0</v>
      </c>
      <c r="AE50" s="205">
        <v>0</v>
      </c>
      <c r="AF50" s="205">
        <v>0</v>
      </c>
      <c r="AG50" s="205">
        <v>34.090000000000003</v>
      </c>
      <c r="AH50" s="205">
        <v>0</v>
      </c>
      <c r="AI50" s="205">
        <v>57.43</v>
      </c>
      <c r="AJ50" s="205">
        <v>0</v>
      </c>
      <c r="AK50" s="205">
        <v>15.59</v>
      </c>
      <c r="AL50" s="205">
        <v>0</v>
      </c>
      <c r="AM50" s="205">
        <v>0</v>
      </c>
      <c r="AN50" s="205">
        <v>0</v>
      </c>
      <c r="AO50" s="205">
        <v>295.74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3.23</v>
      </c>
      <c r="E51" s="205">
        <v>0</v>
      </c>
      <c r="F51" s="205">
        <v>0</v>
      </c>
      <c r="G51" s="205">
        <v>15.26</v>
      </c>
      <c r="H51" s="205">
        <v>0</v>
      </c>
      <c r="I51" s="205">
        <v>34.99</v>
      </c>
      <c r="J51" s="205">
        <v>2.41</v>
      </c>
      <c r="K51" s="205">
        <v>-52.79</v>
      </c>
      <c r="L51" s="205">
        <v>126.99</v>
      </c>
      <c r="M51" s="205">
        <v>2.2200000000000002</v>
      </c>
      <c r="N51" s="205">
        <v>1.81</v>
      </c>
      <c r="O51" s="205">
        <v>2.56</v>
      </c>
      <c r="P51" s="205">
        <v>1.02</v>
      </c>
      <c r="Q51" s="205">
        <v>9.59</v>
      </c>
      <c r="R51" s="205">
        <v>18.62</v>
      </c>
      <c r="S51" s="205">
        <v>10.199999999999999</v>
      </c>
      <c r="T51" s="205">
        <v>1.41</v>
      </c>
      <c r="U51" s="205">
        <v>1.8</v>
      </c>
      <c r="V51" s="205">
        <v>3.98</v>
      </c>
      <c r="W51" s="205">
        <v>9.76</v>
      </c>
      <c r="X51" s="205">
        <v>45.68</v>
      </c>
      <c r="Y51" s="205">
        <v>0</v>
      </c>
      <c r="Z51" s="205">
        <v>4.26</v>
      </c>
      <c r="AA51" s="205">
        <v>1.38</v>
      </c>
      <c r="AB51" s="205">
        <v>0</v>
      </c>
      <c r="AC51" s="205">
        <v>22.61</v>
      </c>
      <c r="AD51" s="205">
        <v>0</v>
      </c>
      <c r="AE51" s="205">
        <v>0</v>
      </c>
      <c r="AF51" s="205">
        <v>0</v>
      </c>
      <c r="AG51" s="205">
        <v>34.090000000000003</v>
      </c>
      <c r="AH51" s="205">
        <v>0</v>
      </c>
      <c r="AI51" s="205">
        <v>57.43</v>
      </c>
      <c r="AJ51" s="205">
        <v>0</v>
      </c>
      <c r="AK51" s="205">
        <v>15.59</v>
      </c>
      <c r="AL51" s="205">
        <v>0</v>
      </c>
      <c r="AM51" s="205">
        <v>0</v>
      </c>
      <c r="AN51" s="205">
        <v>0</v>
      </c>
      <c r="AO51" s="205">
        <v>289.51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3.23</v>
      </c>
      <c r="E52" s="205">
        <v>0</v>
      </c>
      <c r="F52" s="205">
        <v>0</v>
      </c>
      <c r="G52" s="205">
        <v>15.26</v>
      </c>
      <c r="H52" s="205">
        <v>0</v>
      </c>
      <c r="I52" s="205">
        <v>34.99</v>
      </c>
      <c r="J52" s="205">
        <v>2.41</v>
      </c>
      <c r="K52" s="205">
        <v>-52.79</v>
      </c>
      <c r="L52" s="205">
        <v>126.99</v>
      </c>
      <c r="M52" s="205">
        <v>2.2200000000000002</v>
      </c>
      <c r="N52" s="205">
        <v>1.81</v>
      </c>
      <c r="O52" s="205">
        <v>2.56</v>
      </c>
      <c r="P52" s="205">
        <v>1.02</v>
      </c>
      <c r="Q52" s="205">
        <v>9.59</v>
      </c>
      <c r="R52" s="205">
        <v>18.62</v>
      </c>
      <c r="S52" s="205">
        <v>10.199999999999999</v>
      </c>
      <c r="T52" s="205">
        <v>1.41</v>
      </c>
      <c r="U52" s="205">
        <v>1.8</v>
      </c>
      <c r="V52" s="205">
        <v>3.98</v>
      </c>
      <c r="W52" s="205">
        <v>9.76</v>
      </c>
      <c r="X52" s="205">
        <v>45.68</v>
      </c>
      <c r="Y52" s="205">
        <v>0</v>
      </c>
      <c r="Z52" s="205">
        <v>4.26</v>
      </c>
      <c r="AA52" s="205">
        <v>1.38</v>
      </c>
      <c r="AB52" s="205">
        <v>0</v>
      </c>
      <c r="AC52" s="205">
        <v>22.61</v>
      </c>
      <c r="AD52" s="205">
        <v>0</v>
      </c>
      <c r="AE52" s="205">
        <v>0</v>
      </c>
      <c r="AF52" s="205">
        <v>0</v>
      </c>
      <c r="AG52" s="205">
        <v>34.090000000000003</v>
      </c>
      <c r="AH52" s="205">
        <v>0</v>
      </c>
      <c r="AI52" s="205">
        <v>57.43</v>
      </c>
      <c r="AJ52" s="205">
        <v>0</v>
      </c>
      <c r="AK52" s="205">
        <v>15.59</v>
      </c>
      <c r="AL52" s="205">
        <v>0</v>
      </c>
      <c r="AM52" s="205">
        <v>0</v>
      </c>
      <c r="AN52" s="205">
        <v>0</v>
      </c>
      <c r="AO52" s="205">
        <v>289.51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3.23</v>
      </c>
      <c r="E53" s="205">
        <v>0</v>
      </c>
      <c r="F53" s="205">
        <v>0</v>
      </c>
      <c r="G53" s="205">
        <v>15.26</v>
      </c>
      <c r="H53" s="205">
        <v>0</v>
      </c>
      <c r="I53" s="205">
        <v>34.99</v>
      </c>
      <c r="J53" s="205">
        <v>2.41</v>
      </c>
      <c r="K53" s="205">
        <v>-52.79</v>
      </c>
      <c r="L53" s="205">
        <v>126.99</v>
      </c>
      <c r="M53" s="205">
        <v>2.2200000000000002</v>
      </c>
      <c r="N53" s="205">
        <v>1.81</v>
      </c>
      <c r="O53" s="205">
        <v>2.56</v>
      </c>
      <c r="P53" s="205">
        <v>1.02</v>
      </c>
      <c r="Q53" s="205">
        <v>9.59</v>
      </c>
      <c r="R53" s="205">
        <v>18.62</v>
      </c>
      <c r="S53" s="205">
        <v>10.199999999999999</v>
      </c>
      <c r="T53" s="205">
        <v>1.41</v>
      </c>
      <c r="U53" s="205">
        <v>1.8</v>
      </c>
      <c r="V53" s="205">
        <v>3.98</v>
      </c>
      <c r="W53" s="205">
        <v>9.76</v>
      </c>
      <c r="X53" s="205">
        <v>43.55</v>
      </c>
      <c r="Y53" s="205">
        <v>0</v>
      </c>
      <c r="Z53" s="205">
        <v>4.26</v>
      </c>
      <c r="AA53" s="205">
        <v>1.38</v>
      </c>
      <c r="AB53" s="205">
        <v>0</v>
      </c>
      <c r="AC53" s="205">
        <v>22.61</v>
      </c>
      <c r="AD53" s="205">
        <v>0</v>
      </c>
      <c r="AE53" s="205">
        <v>0</v>
      </c>
      <c r="AF53" s="205">
        <v>0</v>
      </c>
      <c r="AG53" s="205">
        <v>34.090000000000003</v>
      </c>
      <c r="AH53" s="205">
        <v>0</v>
      </c>
      <c r="AI53" s="205">
        <v>57.43</v>
      </c>
      <c r="AJ53" s="205">
        <v>0</v>
      </c>
      <c r="AK53" s="205">
        <v>15.59</v>
      </c>
      <c r="AL53" s="205">
        <v>0</v>
      </c>
      <c r="AM53" s="205">
        <v>0</v>
      </c>
      <c r="AN53" s="205">
        <v>0</v>
      </c>
      <c r="AO53" s="205">
        <v>289.51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3.23</v>
      </c>
      <c r="E54" s="205">
        <v>0</v>
      </c>
      <c r="F54" s="205">
        <v>0</v>
      </c>
      <c r="G54" s="205">
        <v>15.26</v>
      </c>
      <c r="H54" s="205">
        <v>0</v>
      </c>
      <c r="I54" s="205">
        <v>34.99</v>
      </c>
      <c r="J54" s="205">
        <v>2.41</v>
      </c>
      <c r="K54" s="205">
        <v>-52.79</v>
      </c>
      <c r="L54" s="205">
        <v>126.99</v>
      </c>
      <c r="M54" s="205">
        <v>2.2200000000000002</v>
      </c>
      <c r="N54" s="205">
        <v>1.81</v>
      </c>
      <c r="O54" s="205">
        <v>2.56</v>
      </c>
      <c r="P54" s="205">
        <v>1.02</v>
      </c>
      <c r="Q54" s="205">
        <v>9.59</v>
      </c>
      <c r="R54" s="205">
        <v>18.62</v>
      </c>
      <c r="S54" s="205">
        <v>10.199999999999999</v>
      </c>
      <c r="T54" s="205">
        <v>1.41</v>
      </c>
      <c r="U54" s="205">
        <v>1.8</v>
      </c>
      <c r="V54" s="205">
        <v>3.98</v>
      </c>
      <c r="W54" s="205">
        <v>9.76</v>
      </c>
      <c r="X54" s="205">
        <v>43.55</v>
      </c>
      <c r="Y54" s="205">
        <v>0</v>
      </c>
      <c r="Z54" s="205">
        <v>4.26</v>
      </c>
      <c r="AA54" s="205">
        <v>1.38</v>
      </c>
      <c r="AB54" s="205">
        <v>0</v>
      </c>
      <c r="AC54" s="205">
        <v>22.61</v>
      </c>
      <c r="AD54" s="205">
        <v>0</v>
      </c>
      <c r="AE54" s="205">
        <v>0</v>
      </c>
      <c r="AF54" s="205">
        <v>0</v>
      </c>
      <c r="AG54" s="205">
        <v>34.090000000000003</v>
      </c>
      <c r="AH54" s="205">
        <v>0</v>
      </c>
      <c r="AI54" s="205">
        <v>57.43</v>
      </c>
      <c r="AJ54" s="205">
        <v>0</v>
      </c>
      <c r="AK54" s="205">
        <v>15.59</v>
      </c>
      <c r="AL54" s="205">
        <v>0</v>
      </c>
      <c r="AM54" s="205">
        <v>0</v>
      </c>
      <c r="AN54" s="205">
        <v>0</v>
      </c>
      <c r="AO54" s="205">
        <v>289.51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3.23</v>
      </c>
      <c r="E55" s="205">
        <v>0</v>
      </c>
      <c r="F55" s="205">
        <v>0</v>
      </c>
      <c r="G55" s="205">
        <v>15.26</v>
      </c>
      <c r="H55" s="205">
        <v>0</v>
      </c>
      <c r="I55" s="205">
        <v>34.99</v>
      </c>
      <c r="J55" s="205">
        <v>2.41</v>
      </c>
      <c r="K55" s="205">
        <v>-52.79</v>
      </c>
      <c r="L55" s="205">
        <v>126.99</v>
      </c>
      <c r="M55" s="205">
        <v>2.2200000000000002</v>
      </c>
      <c r="N55" s="205">
        <v>1.81</v>
      </c>
      <c r="O55" s="205">
        <v>2.56</v>
      </c>
      <c r="P55" s="205">
        <v>1.02</v>
      </c>
      <c r="Q55" s="205">
        <v>9.59</v>
      </c>
      <c r="R55" s="205">
        <v>17.18</v>
      </c>
      <c r="S55" s="205">
        <v>8.4700000000000006</v>
      </c>
      <c r="T55" s="205">
        <v>1.41</v>
      </c>
      <c r="U55" s="205">
        <v>1.8</v>
      </c>
      <c r="V55" s="205">
        <v>3.98</v>
      </c>
      <c r="W55" s="205">
        <v>9.76</v>
      </c>
      <c r="X55" s="205">
        <v>43.55</v>
      </c>
      <c r="Y55" s="205">
        <v>0</v>
      </c>
      <c r="Z55" s="205">
        <v>4.26</v>
      </c>
      <c r="AA55" s="205">
        <v>1.38</v>
      </c>
      <c r="AB55" s="205">
        <v>0</v>
      </c>
      <c r="AC55" s="205">
        <v>23.26</v>
      </c>
      <c r="AD55" s="205">
        <v>0</v>
      </c>
      <c r="AE55" s="205">
        <v>0</v>
      </c>
      <c r="AF55" s="205">
        <v>0</v>
      </c>
      <c r="AG55" s="205">
        <v>34.090000000000003</v>
      </c>
      <c r="AH55" s="205">
        <v>0</v>
      </c>
      <c r="AI55" s="205">
        <v>57.43</v>
      </c>
      <c r="AJ55" s="205">
        <v>0</v>
      </c>
      <c r="AK55" s="205">
        <v>15.59</v>
      </c>
      <c r="AL55" s="205">
        <v>0</v>
      </c>
      <c r="AM55" s="205">
        <v>0</v>
      </c>
      <c r="AN55" s="205">
        <v>0</v>
      </c>
      <c r="AO55" s="205">
        <v>289.51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3.23</v>
      </c>
      <c r="E56" s="205">
        <v>0</v>
      </c>
      <c r="F56" s="205">
        <v>0</v>
      </c>
      <c r="G56" s="205">
        <v>15.26</v>
      </c>
      <c r="H56" s="205">
        <v>0</v>
      </c>
      <c r="I56" s="205">
        <v>34.99</v>
      </c>
      <c r="J56" s="205">
        <v>2.41</v>
      </c>
      <c r="K56" s="205">
        <v>-52.79</v>
      </c>
      <c r="L56" s="205">
        <v>126.99</v>
      </c>
      <c r="M56" s="205">
        <v>2.2200000000000002</v>
      </c>
      <c r="N56" s="205">
        <v>1.81</v>
      </c>
      <c r="O56" s="205">
        <v>2.56</v>
      </c>
      <c r="P56" s="205">
        <v>1.02</v>
      </c>
      <c r="Q56" s="205">
        <v>9.59</v>
      </c>
      <c r="R56" s="205">
        <v>17.18</v>
      </c>
      <c r="S56" s="205">
        <v>8.4700000000000006</v>
      </c>
      <c r="T56" s="205">
        <v>1.41</v>
      </c>
      <c r="U56" s="205">
        <v>1.8</v>
      </c>
      <c r="V56" s="205">
        <v>3.98</v>
      </c>
      <c r="W56" s="205">
        <v>9.76</v>
      </c>
      <c r="X56" s="205">
        <v>43.55</v>
      </c>
      <c r="Y56" s="205">
        <v>0</v>
      </c>
      <c r="Z56" s="205">
        <v>4.26</v>
      </c>
      <c r="AA56" s="205">
        <v>1.38</v>
      </c>
      <c r="AB56" s="205">
        <v>0</v>
      </c>
      <c r="AC56" s="205">
        <v>23.26</v>
      </c>
      <c r="AD56" s="205">
        <v>0</v>
      </c>
      <c r="AE56" s="205">
        <v>0</v>
      </c>
      <c r="AF56" s="205">
        <v>0</v>
      </c>
      <c r="AG56" s="205">
        <v>34.090000000000003</v>
      </c>
      <c r="AH56" s="205">
        <v>0</v>
      </c>
      <c r="AI56" s="205">
        <v>57.43</v>
      </c>
      <c r="AJ56" s="205">
        <v>0</v>
      </c>
      <c r="AK56" s="205">
        <v>15.59</v>
      </c>
      <c r="AL56" s="205">
        <v>0</v>
      </c>
      <c r="AM56" s="205">
        <v>0</v>
      </c>
      <c r="AN56" s="205">
        <v>0</v>
      </c>
      <c r="AO56" s="205">
        <v>289.51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3.23</v>
      </c>
      <c r="E57" s="205">
        <v>0</v>
      </c>
      <c r="F57" s="205">
        <v>0</v>
      </c>
      <c r="G57" s="205">
        <v>15.26</v>
      </c>
      <c r="H57" s="205">
        <v>0</v>
      </c>
      <c r="I57" s="205">
        <v>34.99</v>
      </c>
      <c r="J57" s="205">
        <v>2.41</v>
      </c>
      <c r="K57" s="205">
        <v>-52.79</v>
      </c>
      <c r="L57" s="205">
        <v>126.99</v>
      </c>
      <c r="M57" s="205">
        <v>2.2200000000000002</v>
      </c>
      <c r="N57" s="205">
        <v>1.81</v>
      </c>
      <c r="O57" s="205">
        <v>2.56</v>
      </c>
      <c r="P57" s="205">
        <v>0.95</v>
      </c>
      <c r="Q57" s="205">
        <v>9.59</v>
      </c>
      <c r="R57" s="205">
        <v>15.02</v>
      </c>
      <c r="S57" s="205">
        <v>8.4700000000000006</v>
      </c>
      <c r="T57" s="205">
        <v>1.41</v>
      </c>
      <c r="U57" s="205">
        <v>1.8</v>
      </c>
      <c r="V57" s="205">
        <v>3.98</v>
      </c>
      <c r="W57" s="205">
        <v>0.71</v>
      </c>
      <c r="X57" s="205">
        <v>40.659999999999997</v>
      </c>
      <c r="Y57" s="205">
        <v>0</v>
      </c>
      <c r="Z57" s="205">
        <v>4.26</v>
      </c>
      <c r="AA57" s="205">
        <v>1.38</v>
      </c>
      <c r="AB57" s="205">
        <v>0</v>
      </c>
      <c r="AC57" s="205">
        <v>23.26</v>
      </c>
      <c r="AD57" s="205">
        <v>0</v>
      </c>
      <c r="AE57" s="205">
        <v>0</v>
      </c>
      <c r="AF57" s="205">
        <v>0</v>
      </c>
      <c r="AG57" s="205">
        <v>34.090000000000003</v>
      </c>
      <c r="AH57" s="205">
        <v>0</v>
      </c>
      <c r="AI57" s="205">
        <v>57.43</v>
      </c>
      <c r="AJ57" s="205">
        <v>0</v>
      </c>
      <c r="AK57" s="205">
        <v>20.03</v>
      </c>
      <c r="AL57" s="205">
        <v>0</v>
      </c>
      <c r="AM57" s="205">
        <v>0</v>
      </c>
      <c r="AN57" s="205">
        <v>0</v>
      </c>
      <c r="AO57" s="205">
        <v>289.51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3.23</v>
      </c>
      <c r="E58" s="205">
        <v>0</v>
      </c>
      <c r="F58" s="205">
        <v>0</v>
      </c>
      <c r="G58" s="205">
        <v>15.26</v>
      </c>
      <c r="H58" s="205">
        <v>0</v>
      </c>
      <c r="I58" s="205">
        <v>34.99</v>
      </c>
      <c r="J58" s="205">
        <v>2.41</v>
      </c>
      <c r="K58" s="205">
        <v>-52.79</v>
      </c>
      <c r="L58" s="205">
        <v>126.99</v>
      </c>
      <c r="M58" s="205">
        <v>2.2200000000000002</v>
      </c>
      <c r="N58" s="205">
        <v>1.81</v>
      </c>
      <c r="O58" s="205">
        <v>2.56</v>
      </c>
      <c r="P58" s="205">
        <v>0.95</v>
      </c>
      <c r="Q58" s="205">
        <v>9.59</v>
      </c>
      <c r="R58" s="205">
        <v>15.02</v>
      </c>
      <c r="S58" s="205">
        <v>8.4700000000000006</v>
      </c>
      <c r="T58" s="205">
        <v>1.41</v>
      </c>
      <c r="U58" s="205">
        <v>1.8</v>
      </c>
      <c r="V58" s="205">
        <v>3.98</v>
      </c>
      <c r="W58" s="205">
        <v>0.71</v>
      </c>
      <c r="X58" s="205">
        <v>40.659999999999997</v>
      </c>
      <c r="Y58" s="205">
        <v>0</v>
      </c>
      <c r="Z58" s="205">
        <v>4.26</v>
      </c>
      <c r="AA58" s="205">
        <v>1.38</v>
      </c>
      <c r="AB58" s="205">
        <v>0</v>
      </c>
      <c r="AC58" s="205">
        <v>23.26</v>
      </c>
      <c r="AD58" s="205">
        <v>0</v>
      </c>
      <c r="AE58" s="205">
        <v>0</v>
      </c>
      <c r="AF58" s="205">
        <v>0</v>
      </c>
      <c r="AG58" s="205">
        <v>34.090000000000003</v>
      </c>
      <c r="AH58" s="205">
        <v>0</v>
      </c>
      <c r="AI58" s="205">
        <v>57.43</v>
      </c>
      <c r="AJ58" s="205">
        <v>0</v>
      </c>
      <c r="AK58" s="205">
        <v>20.03</v>
      </c>
      <c r="AL58" s="205">
        <v>0</v>
      </c>
      <c r="AM58" s="205">
        <v>0</v>
      </c>
      <c r="AN58" s="205">
        <v>0</v>
      </c>
      <c r="AO58" s="205">
        <v>289.51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3.23</v>
      </c>
      <c r="E59" s="205">
        <v>0</v>
      </c>
      <c r="F59" s="205">
        <v>0</v>
      </c>
      <c r="G59" s="205">
        <v>15.26</v>
      </c>
      <c r="H59" s="205">
        <v>0</v>
      </c>
      <c r="I59" s="205">
        <v>34.99</v>
      </c>
      <c r="J59" s="205">
        <v>2.41</v>
      </c>
      <c r="K59" s="205">
        <v>-52.79</v>
      </c>
      <c r="L59" s="205">
        <v>126.99</v>
      </c>
      <c r="M59" s="205">
        <v>2.2200000000000002</v>
      </c>
      <c r="N59" s="205">
        <v>1.81</v>
      </c>
      <c r="O59" s="205">
        <v>2.56</v>
      </c>
      <c r="P59" s="205">
        <v>0.95</v>
      </c>
      <c r="Q59" s="205">
        <v>9.59</v>
      </c>
      <c r="R59" s="205">
        <v>13.06</v>
      </c>
      <c r="S59" s="205">
        <v>8.4700000000000006</v>
      </c>
      <c r="T59" s="205">
        <v>1.41</v>
      </c>
      <c r="U59" s="205">
        <v>1.8</v>
      </c>
      <c r="V59" s="205">
        <v>3.98</v>
      </c>
      <c r="W59" s="205">
        <v>0.71</v>
      </c>
      <c r="X59" s="205">
        <v>40.659999999999997</v>
      </c>
      <c r="Y59" s="205">
        <v>0</v>
      </c>
      <c r="Z59" s="205">
        <v>4.26</v>
      </c>
      <c r="AA59" s="205">
        <v>1.38</v>
      </c>
      <c r="AB59" s="205">
        <v>0</v>
      </c>
      <c r="AC59" s="205">
        <v>23.26</v>
      </c>
      <c r="AD59" s="205">
        <v>0</v>
      </c>
      <c r="AE59" s="205">
        <v>0</v>
      </c>
      <c r="AF59" s="205">
        <v>0</v>
      </c>
      <c r="AG59" s="205">
        <v>34.090000000000003</v>
      </c>
      <c r="AH59" s="205">
        <v>0</v>
      </c>
      <c r="AI59" s="205">
        <v>57.43</v>
      </c>
      <c r="AJ59" s="205">
        <v>0</v>
      </c>
      <c r="AK59" s="205">
        <v>20.03</v>
      </c>
      <c r="AL59" s="205">
        <v>0</v>
      </c>
      <c r="AM59" s="205">
        <v>0</v>
      </c>
      <c r="AN59" s="205">
        <v>0</v>
      </c>
      <c r="AO59" s="205">
        <v>289.51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3.23</v>
      </c>
      <c r="E60" s="205">
        <v>0</v>
      </c>
      <c r="F60" s="205">
        <v>0</v>
      </c>
      <c r="G60" s="205">
        <v>15.26</v>
      </c>
      <c r="H60" s="205">
        <v>0</v>
      </c>
      <c r="I60" s="205">
        <v>34.99</v>
      </c>
      <c r="J60" s="205">
        <v>2.41</v>
      </c>
      <c r="K60" s="205">
        <v>-52.79</v>
      </c>
      <c r="L60" s="205">
        <v>126.99</v>
      </c>
      <c r="M60" s="205">
        <v>2.2200000000000002</v>
      </c>
      <c r="N60" s="205">
        <v>1.81</v>
      </c>
      <c r="O60" s="205">
        <v>2.56</v>
      </c>
      <c r="P60" s="205">
        <v>0.95</v>
      </c>
      <c r="Q60" s="205">
        <v>9.59</v>
      </c>
      <c r="R60" s="205">
        <v>13.06</v>
      </c>
      <c r="S60" s="205">
        <v>8.4700000000000006</v>
      </c>
      <c r="T60" s="205">
        <v>1.41</v>
      </c>
      <c r="U60" s="205">
        <v>1.8</v>
      </c>
      <c r="V60" s="205">
        <v>3.98</v>
      </c>
      <c r="W60" s="205">
        <v>0.71</v>
      </c>
      <c r="X60" s="205">
        <v>40.659999999999997</v>
      </c>
      <c r="Y60" s="205">
        <v>0</v>
      </c>
      <c r="Z60" s="205">
        <v>4.26</v>
      </c>
      <c r="AA60" s="205">
        <v>1.38</v>
      </c>
      <c r="AB60" s="205">
        <v>0</v>
      </c>
      <c r="AC60" s="205">
        <v>23.26</v>
      </c>
      <c r="AD60" s="205">
        <v>0</v>
      </c>
      <c r="AE60" s="205">
        <v>0</v>
      </c>
      <c r="AF60" s="205">
        <v>0</v>
      </c>
      <c r="AG60" s="205">
        <v>34.090000000000003</v>
      </c>
      <c r="AH60" s="205">
        <v>0</v>
      </c>
      <c r="AI60" s="205">
        <v>57.43</v>
      </c>
      <c r="AJ60" s="205">
        <v>0</v>
      </c>
      <c r="AK60" s="205">
        <v>20.03</v>
      </c>
      <c r="AL60" s="205">
        <v>0</v>
      </c>
      <c r="AM60" s="205">
        <v>0</v>
      </c>
      <c r="AN60" s="205">
        <v>0</v>
      </c>
      <c r="AO60" s="205">
        <v>289.51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3.23</v>
      </c>
      <c r="E61" s="205">
        <v>0</v>
      </c>
      <c r="F61" s="205">
        <v>0</v>
      </c>
      <c r="G61" s="205">
        <v>15.26</v>
      </c>
      <c r="H61" s="205">
        <v>0</v>
      </c>
      <c r="I61" s="205">
        <v>34.99</v>
      </c>
      <c r="J61" s="205">
        <v>2.41</v>
      </c>
      <c r="K61" s="205">
        <v>-52.79</v>
      </c>
      <c r="L61" s="205">
        <v>126.99</v>
      </c>
      <c r="M61" s="205">
        <v>2.2200000000000002</v>
      </c>
      <c r="N61" s="205">
        <v>1.81</v>
      </c>
      <c r="O61" s="205">
        <v>2.56</v>
      </c>
      <c r="P61" s="205">
        <v>0.95</v>
      </c>
      <c r="Q61" s="205">
        <v>9.59</v>
      </c>
      <c r="R61" s="205">
        <v>13.06</v>
      </c>
      <c r="S61" s="205">
        <v>8.4700000000000006</v>
      </c>
      <c r="T61" s="205">
        <v>1.41</v>
      </c>
      <c r="U61" s="205">
        <v>1.8</v>
      </c>
      <c r="V61" s="205">
        <v>3.98</v>
      </c>
      <c r="W61" s="205">
        <v>1.28</v>
      </c>
      <c r="X61" s="205">
        <v>40.659999999999997</v>
      </c>
      <c r="Y61" s="205">
        <v>0</v>
      </c>
      <c r="Z61" s="205">
        <v>4.26</v>
      </c>
      <c r="AA61" s="205">
        <v>1.38</v>
      </c>
      <c r="AB61" s="205">
        <v>0</v>
      </c>
      <c r="AC61" s="205">
        <v>23.26</v>
      </c>
      <c r="AD61" s="205">
        <v>0</v>
      </c>
      <c r="AE61" s="205">
        <v>0</v>
      </c>
      <c r="AF61" s="205">
        <v>0</v>
      </c>
      <c r="AG61" s="205">
        <v>34.090000000000003</v>
      </c>
      <c r="AH61" s="205">
        <v>0</v>
      </c>
      <c r="AI61" s="205">
        <v>57.43</v>
      </c>
      <c r="AJ61" s="205">
        <v>0</v>
      </c>
      <c r="AK61" s="205">
        <v>20.03</v>
      </c>
      <c r="AL61" s="205">
        <v>0</v>
      </c>
      <c r="AM61" s="205">
        <v>0</v>
      </c>
      <c r="AN61" s="205">
        <v>0</v>
      </c>
      <c r="AO61" s="205">
        <v>289.51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3.23</v>
      </c>
      <c r="E62" s="205">
        <v>0</v>
      </c>
      <c r="F62" s="205">
        <v>0</v>
      </c>
      <c r="G62" s="205">
        <v>15.26</v>
      </c>
      <c r="H62" s="205">
        <v>0</v>
      </c>
      <c r="I62" s="205">
        <v>34.99</v>
      </c>
      <c r="J62" s="205">
        <v>2.41</v>
      </c>
      <c r="K62" s="205">
        <v>-52.79</v>
      </c>
      <c r="L62" s="205">
        <v>126.99</v>
      </c>
      <c r="M62" s="205">
        <v>2.2200000000000002</v>
      </c>
      <c r="N62" s="205">
        <v>1.81</v>
      </c>
      <c r="O62" s="205">
        <v>2.56</v>
      </c>
      <c r="P62" s="205">
        <v>0.95</v>
      </c>
      <c r="Q62" s="205">
        <v>9.59</v>
      </c>
      <c r="R62" s="205">
        <v>13.06</v>
      </c>
      <c r="S62" s="205">
        <v>8.4700000000000006</v>
      </c>
      <c r="T62" s="205">
        <v>1.41</v>
      </c>
      <c r="U62" s="205">
        <v>1.8</v>
      </c>
      <c r="V62" s="205">
        <v>3.98</v>
      </c>
      <c r="W62" s="205">
        <v>1.28</v>
      </c>
      <c r="X62" s="205">
        <v>42.02</v>
      </c>
      <c r="Y62" s="205">
        <v>0</v>
      </c>
      <c r="Z62" s="205">
        <v>4.26</v>
      </c>
      <c r="AA62" s="205">
        <v>1.38</v>
      </c>
      <c r="AB62" s="205">
        <v>0</v>
      </c>
      <c r="AC62" s="205">
        <v>23.26</v>
      </c>
      <c r="AD62" s="205">
        <v>0</v>
      </c>
      <c r="AE62" s="205">
        <v>0</v>
      </c>
      <c r="AF62" s="205">
        <v>0</v>
      </c>
      <c r="AG62" s="205">
        <v>34.090000000000003</v>
      </c>
      <c r="AH62" s="205">
        <v>0</v>
      </c>
      <c r="AI62" s="205">
        <v>57.43</v>
      </c>
      <c r="AJ62" s="205">
        <v>0</v>
      </c>
      <c r="AK62" s="205">
        <v>20.03</v>
      </c>
      <c r="AL62" s="205">
        <v>0</v>
      </c>
      <c r="AM62" s="205">
        <v>0</v>
      </c>
      <c r="AN62" s="205">
        <v>0</v>
      </c>
      <c r="AO62" s="205">
        <v>289.51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3.23</v>
      </c>
      <c r="E63" s="205">
        <v>0</v>
      </c>
      <c r="F63" s="205">
        <v>0</v>
      </c>
      <c r="G63" s="205">
        <v>15.26</v>
      </c>
      <c r="H63" s="205">
        <v>0</v>
      </c>
      <c r="I63" s="205">
        <v>34.99</v>
      </c>
      <c r="J63" s="205">
        <v>2.41</v>
      </c>
      <c r="K63" s="205">
        <v>-52.79</v>
      </c>
      <c r="L63" s="205">
        <v>126.99</v>
      </c>
      <c r="M63" s="205">
        <v>2.2200000000000002</v>
      </c>
      <c r="N63" s="205">
        <v>1.81</v>
      </c>
      <c r="O63" s="205">
        <v>2.56</v>
      </c>
      <c r="P63" s="205">
        <v>0.95</v>
      </c>
      <c r="Q63" s="205">
        <v>9.59</v>
      </c>
      <c r="R63" s="205">
        <v>17.71</v>
      </c>
      <c r="S63" s="205">
        <v>8.4700000000000006</v>
      </c>
      <c r="T63" s="205">
        <v>1.41</v>
      </c>
      <c r="U63" s="205">
        <v>1.8</v>
      </c>
      <c r="V63" s="205">
        <v>4.03</v>
      </c>
      <c r="W63" s="205">
        <v>1.71</v>
      </c>
      <c r="X63" s="205">
        <v>45.54</v>
      </c>
      <c r="Y63" s="205">
        <v>0</v>
      </c>
      <c r="Z63" s="205">
        <v>4.26</v>
      </c>
      <c r="AA63" s="205">
        <v>1.38</v>
      </c>
      <c r="AB63" s="205">
        <v>0</v>
      </c>
      <c r="AC63" s="205">
        <v>23.26</v>
      </c>
      <c r="AD63" s="205">
        <v>0</v>
      </c>
      <c r="AE63" s="205">
        <v>0</v>
      </c>
      <c r="AF63" s="205">
        <v>0</v>
      </c>
      <c r="AG63" s="205">
        <v>34.090000000000003</v>
      </c>
      <c r="AH63" s="205">
        <v>0</v>
      </c>
      <c r="AI63" s="205">
        <v>57.43</v>
      </c>
      <c r="AJ63" s="205">
        <v>0</v>
      </c>
      <c r="AK63" s="205">
        <v>20.03</v>
      </c>
      <c r="AL63" s="205">
        <v>0</v>
      </c>
      <c r="AM63" s="205">
        <v>0</v>
      </c>
      <c r="AN63" s="205">
        <v>0</v>
      </c>
      <c r="AO63" s="205">
        <v>289.51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3.23</v>
      </c>
      <c r="E64" s="205">
        <v>0</v>
      </c>
      <c r="F64" s="205">
        <v>0</v>
      </c>
      <c r="G64" s="205">
        <v>15.26</v>
      </c>
      <c r="H64" s="205">
        <v>0</v>
      </c>
      <c r="I64" s="205">
        <v>34.99</v>
      </c>
      <c r="J64" s="205">
        <v>2.41</v>
      </c>
      <c r="K64" s="205">
        <v>-61.79</v>
      </c>
      <c r="L64" s="205">
        <v>126.99</v>
      </c>
      <c r="M64" s="205">
        <v>2.2200000000000002</v>
      </c>
      <c r="N64" s="205">
        <v>1.81</v>
      </c>
      <c r="O64" s="205">
        <v>2.56</v>
      </c>
      <c r="P64" s="205">
        <v>0.95</v>
      </c>
      <c r="Q64" s="205">
        <v>9.59</v>
      </c>
      <c r="R64" s="205">
        <v>18.62</v>
      </c>
      <c r="S64" s="205">
        <v>11.58</v>
      </c>
      <c r="T64" s="205">
        <v>1.41</v>
      </c>
      <c r="U64" s="205">
        <v>1.8</v>
      </c>
      <c r="V64" s="205">
        <v>3.93</v>
      </c>
      <c r="W64" s="205">
        <v>1</v>
      </c>
      <c r="X64" s="205">
        <v>45.54</v>
      </c>
      <c r="Y64" s="205">
        <v>0</v>
      </c>
      <c r="Z64" s="205">
        <v>4.26</v>
      </c>
      <c r="AA64" s="205">
        <v>1.38</v>
      </c>
      <c r="AB64" s="205">
        <v>0</v>
      </c>
      <c r="AC64" s="205">
        <v>23.26</v>
      </c>
      <c r="AD64" s="205">
        <v>0</v>
      </c>
      <c r="AE64" s="205">
        <v>0</v>
      </c>
      <c r="AF64" s="205">
        <v>0</v>
      </c>
      <c r="AG64" s="205">
        <v>34.090000000000003</v>
      </c>
      <c r="AH64" s="205">
        <v>0</v>
      </c>
      <c r="AI64" s="205">
        <v>57.43</v>
      </c>
      <c r="AJ64" s="205">
        <v>0</v>
      </c>
      <c r="AK64" s="205">
        <v>25.09</v>
      </c>
      <c r="AL64" s="205">
        <v>0</v>
      </c>
      <c r="AM64" s="205">
        <v>0</v>
      </c>
      <c r="AN64" s="205">
        <v>0</v>
      </c>
      <c r="AO64" s="205">
        <v>289.51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3.23</v>
      </c>
      <c r="E65" s="205">
        <v>0</v>
      </c>
      <c r="F65" s="205">
        <v>0</v>
      </c>
      <c r="G65" s="205">
        <v>15.26</v>
      </c>
      <c r="H65" s="205">
        <v>0</v>
      </c>
      <c r="I65" s="205">
        <v>34.99</v>
      </c>
      <c r="J65" s="205">
        <v>2.41</v>
      </c>
      <c r="K65" s="205">
        <v>-86.79</v>
      </c>
      <c r="L65" s="205">
        <v>126.99</v>
      </c>
      <c r="M65" s="205">
        <v>2.2200000000000002</v>
      </c>
      <c r="N65" s="205">
        <v>1.81</v>
      </c>
      <c r="O65" s="205">
        <v>2.56</v>
      </c>
      <c r="P65" s="205">
        <v>0.95</v>
      </c>
      <c r="Q65" s="205">
        <v>9.59</v>
      </c>
      <c r="R65" s="205">
        <v>18.62</v>
      </c>
      <c r="S65" s="205">
        <v>11.58</v>
      </c>
      <c r="T65" s="205">
        <v>1.41</v>
      </c>
      <c r="U65" s="205">
        <v>1.8</v>
      </c>
      <c r="V65" s="205">
        <v>4.59</v>
      </c>
      <c r="W65" s="205">
        <v>6.9</v>
      </c>
      <c r="X65" s="205">
        <v>46.37</v>
      </c>
      <c r="Y65" s="205">
        <v>0</v>
      </c>
      <c r="Z65" s="205">
        <v>4.26</v>
      </c>
      <c r="AA65" s="205">
        <v>1.38</v>
      </c>
      <c r="AB65" s="205">
        <v>0</v>
      </c>
      <c r="AC65" s="205">
        <v>23.26</v>
      </c>
      <c r="AD65" s="205">
        <v>0</v>
      </c>
      <c r="AE65" s="205">
        <v>0</v>
      </c>
      <c r="AF65" s="205">
        <v>0</v>
      </c>
      <c r="AG65" s="205">
        <v>34.090000000000003</v>
      </c>
      <c r="AH65" s="205">
        <v>0</v>
      </c>
      <c r="AI65" s="205">
        <v>57.43</v>
      </c>
      <c r="AJ65" s="205">
        <v>0</v>
      </c>
      <c r="AK65" s="205">
        <v>29.62</v>
      </c>
      <c r="AL65" s="205">
        <v>0</v>
      </c>
      <c r="AM65" s="205">
        <v>0</v>
      </c>
      <c r="AN65" s="205">
        <v>0</v>
      </c>
      <c r="AO65" s="205">
        <v>289.51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3.23</v>
      </c>
      <c r="E66" s="205">
        <v>0</v>
      </c>
      <c r="F66" s="205">
        <v>0</v>
      </c>
      <c r="G66" s="205">
        <v>15.26</v>
      </c>
      <c r="H66" s="205">
        <v>0</v>
      </c>
      <c r="I66" s="205">
        <v>34.99</v>
      </c>
      <c r="J66" s="205">
        <v>2.41</v>
      </c>
      <c r="K66" s="205">
        <v>-86.79</v>
      </c>
      <c r="L66" s="205">
        <v>126.99</v>
      </c>
      <c r="M66" s="205">
        <v>2.2200000000000002</v>
      </c>
      <c r="N66" s="205">
        <v>1.81</v>
      </c>
      <c r="O66" s="205">
        <v>2.56</v>
      </c>
      <c r="P66" s="205">
        <v>0.95</v>
      </c>
      <c r="Q66" s="205">
        <v>9.59</v>
      </c>
      <c r="R66" s="205">
        <v>18.62</v>
      </c>
      <c r="S66" s="205">
        <v>11.58</v>
      </c>
      <c r="T66" s="205">
        <v>1.41</v>
      </c>
      <c r="U66" s="205">
        <v>1.8</v>
      </c>
      <c r="V66" s="205">
        <v>4.59</v>
      </c>
      <c r="W66" s="205">
        <v>6.9</v>
      </c>
      <c r="X66" s="205">
        <v>46.37</v>
      </c>
      <c r="Y66" s="205">
        <v>0</v>
      </c>
      <c r="Z66" s="205">
        <v>4.26</v>
      </c>
      <c r="AA66" s="205">
        <v>1.38</v>
      </c>
      <c r="AB66" s="205">
        <v>0</v>
      </c>
      <c r="AC66" s="205">
        <v>23.26</v>
      </c>
      <c r="AD66" s="205">
        <v>0</v>
      </c>
      <c r="AE66" s="205">
        <v>0</v>
      </c>
      <c r="AF66" s="205">
        <v>0</v>
      </c>
      <c r="AG66" s="205">
        <v>34.090000000000003</v>
      </c>
      <c r="AH66" s="205">
        <v>0</v>
      </c>
      <c r="AI66" s="205">
        <v>57.43</v>
      </c>
      <c r="AJ66" s="205">
        <v>0</v>
      </c>
      <c r="AK66" s="205">
        <v>29.62</v>
      </c>
      <c r="AL66" s="205">
        <v>0</v>
      </c>
      <c r="AM66" s="205">
        <v>0</v>
      </c>
      <c r="AN66" s="205">
        <v>0</v>
      </c>
      <c r="AO66" s="205">
        <v>289.51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3.23</v>
      </c>
      <c r="E67" s="205">
        <v>0</v>
      </c>
      <c r="F67" s="205">
        <v>0</v>
      </c>
      <c r="G67" s="205">
        <v>15.26</v>
      </c>
      <c r="H67" s="205">
        <v>0</v>
      </c>
      <c r="I67" s="205">
        <v>28.98</v>
      </c>
      <c r="J67" s="205">
        <v>3.13</v>
      </c>
      <c r="K67" s="205">
        <v>-96.79</v>
      </c>
      <c r="L67" s="205">
        <v>126.99</v>
      </c>
      <c r="M67" s="205">
        <v>2.2200000000000002</v>
      </c>
      <c r="N67" s="205">
        <v>1.81</v>
      </c>
      <c r="O67" s="205">
        <v>2.56</v>
      </c>
      <c r="P67" s="205">
        <v>0.95</v>
      </c>
      <c r="Q67" s="205">
        <v>9.59</v>
      </c>
      <c r="R67" s="205">
        <v>18.62</v>
      </c>
      <c r="S67" s="205">
        <v>11.58</v>
      </c>
      <c r="T67" s="205">
        <v>1.41</v>
      </c>
      <c r="U67" s="205">
        <v>1.8</v>
      </c>
      <c r="V67" s="205">
        <v>4.7</v>
      </c>
      <c r="W67" s="205">
        <v>7.61</v>
      </c>
      <c r="X67" s="205">
        <v>46.37</v>
      </c>
      <c r="Y67" s="205">
        <v>0</v>
      </c>
      <c r="Z67" s="205">
        <v>4.26</v>
      </c>
      <c r="AA67" s="205">
        <v>1.38</v>
      </c>
      <c r="AB67" s="205">
        <v>0</v>
      </c>
      <c r="AC67" s="205">
        <v>23.26</v>
      </c>
      <c r="AD67" s="205">
        <v>0</v>
      </c>
      <c r="AE67" s="205">
        <v>0</v>
      </c>
      <c r="AF67" s="205">
        <v>0</v>
      </c>
      <c r="AG67" s="205">
        <v>34.090000000000003</v>
      </c>
      <c r="AH67" s="205">
        <v>0</v>
      </c>
      <c r="AI67" s="205">
        <v>57.43</v>
      </c>
      <c r="AJ67" s="205">
        <v>0</v>
      </c>
      <c r="AK67" s="205">
        <v>29.62</v>
      </c>
      <c r="AL67" s="205">
        <v>0</v>
      </c>
      <c r="AM67" s="205">
        <v>0</v>
      </c>
      <c r="AN67" s="205">
        <v>0</v>
      </c>
      <c r="AO67" s="205">
        <v>289.51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3.23</v>
      </c>
      <c r="E68" s="205">
        <v>0</v>
      </c>
      <c r="F68" s="205">
        <v>0</v>
      </c>
      <c r="G68" s="205">
        <v>15.26</v>
      </c>
      <c r="H68" s="205">
        <v>0</v>
      </c>
      <c r="I68" s="205">
        <v>28.98</v>
      </c>
      <c r="J68" s="205">
        <v>3.13</v>
      </c>
      <c r="K68" s="205">
        <v>-116.79</v>
      </c>
      <c r="L68" s="205">
        <v>126.99</v>
      </c>
      <c r="M68" s="205">
        <v>2.2200000000000002</v>
      </c>
      <c r="N68" s="205">
        <v>1.81</v>
      </c>
      <c r="O68" s="205">
        <v>2.56</v>
      </c>
      <c r="P68" s="205">
        <v>0.95</v>
      </c>
      <c r="Q68" s="205">
        <v>9.59</v>
      </c>
      <c r="R68" s="205">
        <v>18.62</v>
      </c>
      <c r="S68" s="205">
        <v>11.58</v>
      </c>
      <c r="T68" s="205">
        <v>1.41</v>
      </c>
      <c r="U68" s="205">
        <v>1.8</v>
      </c>
      <c r="V68" s="205">
        <v>4.7</v>
      </c>
      <c r="W68" s="205">
        <v>7.89</v>
      </c>
      <c r="X68" s="205">
        <v>46.87</v>
      </c>
      <c r="Y68" s="205">
        <v>0</v>
      </c>
      <c r="Z68" s="205">
        <v>4.26</v>
      </c>
      <c r="AA68" s="205">
        <v>1.38</v>
      </c>
      <c r="AB68" s="205">
        <v>0</v>
      </c>
      <c r="AC68" s="205">
        <v>23.26</v>
      </c>
      <c r="AD68" s="205">
        <v>0</v>
      </c>
      <c r="AE68" s="205">
        <v>0</v>
      </c>
      <c r="AF68" s="205">
        <v>0</v>
      </c>
      <c r="AG68" s="205">
        <v>34.090000000000003</v>
      </c>
      <c r="AH68" s="205">
        <v>0</v>
      </c>
      <c r="AI68" s="205">
        <v>57.43</v>
      </c>
      <c r="AJ68" s="205">
        <v>0</v>
      </c>
      <c r="AK68" s="205">
        <v>29.62</v>
      </c>
      <c r="AL68" s="205">
        <v>0</v>
      </c>
      <c r="AM68" s="205">
        <v>0</v>
      </c>
      <c r="AN68" s="205">
        <v>0</v>
      </c>
      <c r="AO68" s="205">
        <v>289.51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3.23</v>
      </c>
      <c r="E69" s="205">
        <v>0</v>
      </c>
      <c r="F69" s="205">
        <v>0</v>
      </c>
      <c r="G69" s="205">
        <v>15.26</v>
      </c>
      <c r="H69" s="205">
        <v>0</v>
      </c>
      <c r="I69" s="205">
        <v>26.09</v>
      </c>
      <c r="J69" s="205">
        <v>4.8099999999999996</v>
      </c>
      <c r="K69" s="205">
        <v>-136.79</v>
      </c>
      <c r="L69" s="205">
        <v>126.99</v>
      </c>
      <c r="M69" s="205">
        <v>2.2200000000000002</v>
      </c>
      <c r="N69" s="205">
        <v>1.81</v>
      </c>
      <c r="O69" s="205">
        <v>2.56</v>
      </c>
      <c r="P69" s="205">
        <v>0.95</v>
      </c>
      <c r="Q69" s="205">
        <v>9.59</v>
      </c>
      <c r="R69" s="205">
        <v>18.62</v>
      </c>
      <c r="S69" s="205">
        <v>11.58</v>
      </c>
      <c r="T69" s="205">
        <v>1.41</v>
      </c>
      <c r="U69" s="205">
        <v>1.8</v>
      </c>
      <c r="V69" s="205">
        <v>4.7</v>
      </c>
      <c r="W69" s="205">
        <v>7.89</v>
      </c>
      <c r="X69" s="205">
        <v>52.23</v>
      </c>
      <c r="Y69" s="205">
        <v>0</v>
      </c>
      <c r="Z69" s="205">
        <v>4.26</v>
      </c>
      <c r="AA69" s="205">
        <v>1.38</v>
      </c>
      <c r="AB69" s="205">
        <v>0</v>
      </c>
      <c r="AC69" s="205">
        <v>23.26</v>
      </c>
      <c r="AD69" s="205">
        <v>0</v>
      </c>
      <c r="AE69" s="205">
        <v>0</v>
      </c>
      <c r="AF69" s="205">
        <v>0</v>
      </c>
      <c r="AG69" s="205">
        <v>34.090000000000003</v>
      </c>
      <c r="AH69" s="205">
        <v>0</v>
      </c>
      <c r="AI69" s="205">
        <v>57.43</v>
      </c>
      <c r="AJ69" s="205">
        <v>0</v>
      </c>
      <c r="AK69" s="205">
        <v>29.62</v>
      </c>
      <c r="AL69" s="205">
        <v>0</v>
      </c>
      <c r="AM69" s="205">
        <v>0</v>
      </c>
      <c r="AN69" s="205">
        <v>0</v>
      </c>
      <c r="AO69" s="205">
        <v>289.51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3.23</v>
      </c>
      <c r="E70" s="205">
        <v>0</v>
      </c>
      <c r="F70" s="205">
        <v>0</v>
      </c>
      <c r="G70" s="205">
        <v>15.26</v>
      </c>
      <c r="H70" s="205">
        <v>0</v>
      </c>
      <c r="I70" s="205">
        <v>22.96</v>
      </c>
      <c r="J70" s="205">
        <v>4.8099999999999996</v>
      </c>
      <c r="K70" s="205">
        <v>-156.79</v>
      </c>
      <c r="L70" s="205">
        <v>126.99</v>
      </c>
      <c r="M70" s="205">
        <v>2.2200000000000002</v>
      </c>
      <c r="N70" s="205">
        <v>1.81</v>
      </c>
      <c r="O70" s="205">
        <v>2.56</v>
      </c>
      <c r="P70" s="205">
        <v>0.95</v>
      </c>
      <c r="Q70" s="205">
        <v>9.59</v>
      </c>
      <c r="R70" s="205">
        <v>18.62</v>
      </c>
      <c r="S70" s="205">
        <v>11.58</v>
      </c>
      <c r="T70" s="205">
        <v>1.41</v>
      </c>
      <c r="U70" s="205">
        <v>1.8</v>
      </c>
      <c r="V70" s="205">
        <v>4.8499999999999996</v>
      </c>
      <c r="W70" s="205">
        <v>10.55</v>
      </c>
      <c r="X70" s="205">
        <v>52.23</v>
      </c>
      <c r="Y70" s="205">
        <v>0</v>
      </c>
      <c r="Z70" s="205">
        <v>4.26</v>
      </c>
      <c r="AA70" s="205">
        <v>1.38</v>
      </c>
      <c r="AB70" s="205">
        <v>0</v>
      </c>
      <c r="AC70" s="205">
        <v>23.26</v>
      </c>
      <c r="AD70" s="205">
        <v>0</v>
      </c>
      <c r="AE70" s="205">
        <v>0</v>
      </c>
      <c r="AF70" s="205">
        <v>0</v>
      </c>
      <c r="AG70" s="205">
        <v>34.090000000000003</v>
      </c>
      <c r="AH70" s="205">
        <v>0</v>
      </c>
      <c r="AI70" s="205">
        <v>57.43</v>
      </c>
      <c r="AJ70" s="205">
        <v>0</v>
      </c>
      <c r="AK70" s="205">
        <v>29.62</v>
      </c>
      <c r="AL70" s="205">
        <v>0</v>
      </c>
      <c r="AM70" s="205">
        <v>0</v>
      </c>
      <c r="AN70" s="205">
        <v>0</v>
      </c>
      <c r="AO70" s="205">
        <v>289.51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3.23</v>
      </c>
      <c r="E71" s="205">
        <v>0</v>
      </c>
      <c r="F71" s="205">
        <v>0</v>
      </c>
      <c r="G71" s="205">
        <v>15.26</v>
      </c>
      <c r="H71" s="205">
        <v>0</v>
      </c>
      <c r="I71" s="205">
        <v>19.829999999999998</v>
      </c>
      <c r="J71" s="205">
        <v>4.8099999999999996</v>
      </c>
      <c r="K71" s="205">
        <v>-208.92</v>
      </c>
      <c r="L71" s="205">
        <v>126.99</v>
      </c>
      <c r="M71" s="205">
        <v>2.2200000000000002</v>
      </c>
      <c r="N71" s="205">
        <v>1.81</v>
      </c>
      <c r="O71" s="205">
        <v>2.56</v>
      </c>
      <c r="P71" s="205">
        <v>0.95</v>
      </c>
      <c r="Q71" s="205">
        <v>9.59</v>
      </c>
      <c r="R71" s="205">
        <v>18.62</v>
      </c>
      <c r="S71" s="205">
        <v>11.58</v>
      </c>
      <c r="T71" s="205">
        <v>1.41</v>
      </c>
      <c r="U71" s="205">
        <v>1.8</v>
      </c>
      <c r="V71" s="205">
        <v>4.8499999999999996</v>
      </c>
      <c r="W71" s="205">
        <v>10.55</v>
      </c>
      <c r="X71" s="205">
        <v>53.62</v>
      </c>
      <c r="Y71" s="205">
        <v>0</v>
      </c>
      <c r="Z71" s="205">
        <v>4.26</v>
      </c>
      <c r="AA71" s="205">
        <v>1.38</v>
      </c>
      <c r="AB71" s="205">
        <v>0</v>
      </c>
      <c r="AC71" s="205">
        <v>23.26</v>
      </c>
      <c r="AD71" s="205">
        <v>0</v>
      </c>
      <c r="AE71" s="205">
        <v>0</v>
      </c>
      <c r="AF71" s="205">
        <v>0</v>
      </c>
      <c r="AG71" s="205">
        <v>34.090000000000003</v>
      </c>
      <c r="AH71" s="205">
        <v>0</v>
      </c>
      <c r="AI71" s="205">
        <v>57.43</v>
      </c>
      <c r="AJ71" s="205">
        <v>0</v>
      </c>
      <c r="AK71" s="205">
        <v>29.62</v>
      </c>
      <c r="AL71" s="205">
        <v>0</v>
      </c>
      <c r="AM71" s="205">
        <v>0</v>
      </c>
      <c r="AN71" s="205">
        <v>0</v>
      </c>
      <c r="AO71" s="205">
        <v>289.51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3.23</v>
      </c>
      <c r="E72" s="205">
        <v>0</v>
      </c>
      <c r="F72" s="205">
        <v>0</v>
      </c>
      <c r="G72" s="205">
        <v>15.26</v>
      </c>
      <c r="H72" s="205">
        <v>0</v>
      </c>
      <c r="I72" s="205">
        <v>16.7</v>
      </c>
      <c r="J72" s="205">
        <v>4.8099999999999996</v>
      </c>
      <c r="K72" s="205">
        <v>-208.72</v>
      </c>
      <c r="L72" s="205">
        <v>126.99</v>
      </c>
      <c r="M72" s="205">
        <v>2.2200000000000002</v>
      </c>
      <c r="N72" s="205">
        <v>1.81</v>
      </c>
      <c r="O72" s="205">
        <v>2.56</v>
      </c>
      <c r="P72" s="205">
        <v>0.95</v>
      </c>
      <c r="Q72" s="205">
        <v>9.59</v>
      </c>
      <c r="R72" s="205">
        <v>18.62</v>
      </c>
      <c r="S72" s="205">
        <v>11.58</v>
      </c>
      <c r="T72" s="205">
        <v>1.41</v>
      </c>
      <c r="U72" s="205">
        <v>1.8</v>
      </c>
      <c r="V72" s="205">
        <v>4.8499999999999996</v>
      </c>
      <c r="W72" s="205">
        <v>10.55</v>
      </c>
      <c r="X72" s="205">
        <v>53.62</v>
      </c>
      <c r="Y72" s="205">
        <v>0</v>
      </c>
      <c r="Z72" s="205">
        <v>4.26</v>
      </c>
      <c r="AA72" s="205">
        <v>1.38</v>
      </c>
      <c r="AB72" s="205">
        <v>0</v>
      </c>
      <c r="AC72" s="205">
        <v>23.26</v>
      </c>
      <c r="AD72" s="205">
        <v>0</v>
      </c>
      <c r="AE72" s="205">
        <v>0</v>
      </c>
      <c r="AF72" s="205">
        <v>0</v>
      </c>
      <c r="AG72" s="205">
        <v>34.090000000000003</v>
      </c>
      <c r="AH72" s="205">
        <v>0</v>
      </c>
      <c r="AI72" s="205">
        <v>57.43</v>
      </c>
      <c r="AJ72" s="205">
        <v>0</v>
      </c>
      <c r="AK72" s="205">
        <v>29.62</v>
      </c>
      <c r="AL72" s="205">
        <v>0</v>
      </c>
      <c r="AM72" s="205">
        <v>0</v>
      </c>
      <c r="AN72" s="205">
        <v>0</v>
      </c>
      <c r="AO72" s="205">
        <v>289.51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3.23</v>
      </c>
      <c r="E73" s="205">
        <v>0</v>
      </c>
      <c r="F73" s="205">
        <v>0</v>
      </c>
      <c r="G73" s="205">
        <v>15.26</v>
      </c>
      <c r="H73" s="205">
        <v>0</v>
      </c>
      <c r="I73" s="205">
        <v>16.7</v>
      </c>
      <c r="J73" s="205">
        <v>4.8099999999999996</v>
      </c>
      <c r="K73" s="205">
        <v>-205.73</v>
      </c>
      <c r="L73" s="205">
        <v>126.99</v>
      </c>
      <c r="M73" s="205">
        <v>2.2200000000000002</v>
      </c>
      <c r="N73" s="205">
        <v>1.81</v>
      </c>
      <c r="O73" s="205">
        <v>2.56</v>
      </c>
      <c r="P73" s="205">
        <v>0.95</v>
      </c>
      <c r="Q73" s="205">
        <v>9.59</v>
      </c>
      <c r="R73" s="205">
        <v>1.23</v>
      </c>
      <c r="S73" s="205">
        <v>0.68</v>
      </c>
      <c r="T73" s="205">
        <v>1.41</v>
      </c>
      <c r="U73" s="205">
        <v>1.8</v>
      </c>
      <c r="V73" s="205">
        <v>6.28</v>
      </c>
      <c r="W73" s="205">
        <v>10.55</v>
      </c>
      <c r="X73" s="205">
        <v>53.62</v>
      </c>
      <c r="Y73" s="205">
        <v>0</v>
      </c>
      <c r="Z73" s="205">
        <v>4.26</v>
      </c>
      <c r="AA73" s="205">
        <v>1.38</v>
      </c>
      <c r="AB73" s="205">
        <v>0</v>
      </c>
      <c r="AC73" s="205">
        <v>23.26</v>
      </c>
      <c r="AD73" s="205">
        <v>0</v>
      </c>
      <c r="AE73" s="205">
        <v>0</v>
      </c>
      <c r="AF73" s="205">
        <v>0</v>
      </c>
      <c r="AG73" s="205">
        <v>34.090000000000003</v>
      </c>
      <c r="AH73" s="205">
        <v>0</v>
      </c>
      <c r="AI73" s="205">
        <v>57.43</v>
      </c>
      <c r="AJ73" s="205">
        <v>0</v>
      </c>
      <c r="AK73" s="205">
        <v>29.62</v>
      </c>
      <c r="AL73" s="205">
        <v>0</v>
      </c>
      <c r="AM73" s="205">
        <v>0</v>
      </c>
      <c r="AN73" s="205">
        <v>0</v>
      </c>
      <c r="AO73" s="205">
        <v>289.51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3.23</v>
      </c>
      <c r="E74" s="205">
        <v>0</v>
      </c>
      <c r="F74" s="205">
        <v>0</v>
      </c>
      <c r="G74" s="205">
        <v>15.26</v>
      </c>
      <c r="H74" s="205">
        <v>0</v>
      </c>
      <c r="I74" s="205">
        <v>16.7</v>
      </c>
      <c r="J74" s="205">
        <v>4.8099999999999996</v>
      </c>
      <c r="K74" s="205">
        <v>-205.53</v>
      </c>
      <c r="L74" s="205">
        <v>126.99</v>
      </c>
      <c r="M74" s="205">
        <v>2.2200000000000002</v>
      </c>
      <c r="N74" s="205">
        <v>1.81</v>
      </c>
      <c r="O74" s="205">
        <v>2.56</v>
      </c>
      <c r="P74" s="205">
        <v>0.95</v>
      </c>
      <c r="Q74" s="205">
        <v>9.59</v>
      </c>
      <c r="R74" s="205">
        <v>0.65</v>
      </c>
      <c r="S74" s="205">
        <v>0.4</v>
      </c>
      <c r="T74" s="205">
        <v>1.41</v>
      </c>
      <c r="U74" s="205">
        <v>1.8</v>
      </c>
      <c r="V74" s="205">
        <v>6.28</v>
      </c>
      <c r="W74" s="205">
        <v>10.55</v>
      </c>
      <c r="X74" s="205">
        <v>53.62</v>
      </c>
      <c r="Y74" s="205">
        <v>0</v>
      </c>
      <c r="Z74" s="205">
        <v>4.26</v>
      </c>
      <c r="AA74" s="205">
        <v>1.38</v>
      </c>
      <c r="AB74" s="205">
        <v>0</v>
      </c>
      <c r="AC74" s="205">
        <v>23.26</v>
      </c>
      <c r="AD74" s="205">
        <v>0</v>
      </c>
      <c r="AE74" s="205">
        <v>0</v>
      </c>
      <c r="AF74" s="205">
        <v>0</v>
      </c>
      <c r="AG74" s="205">
        <v>34.090000000000003</v>
      </c>
      <c r="AH74" s="205">
        <v>0</v>
      </c>
      <c r="AI74" s="205">
        <v>57.43</v>
      </c>
      <c r="AJ74" s="205">
        <v>0</v>
      </c>
      <c r="AK74" s="205">
        <v>0</v>
      </c>
      <c r="AL74" s="205">
        <v>0</v>
      </c>
      <c r="AM74" s="205">
        <v>0</v>
      </c>
      <c r="AN74" s="205">
        <v>0</v>
      </c>
      <c r="AO74" s="205">
        <v>289.51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3.23</v>
      </c>
      <c r="E75" s="205">
        <v>0</v>
      </c>
      <c r="F75" s="205">
        <v>0</v>
      </c>
      <c r="G75" s="205">
        <v>16.22</v>
      </c>
      <c r="H75" s="205">
        <v>0</v>
      </c>
      <c r="I75" s="205">
        <v>16.7</v>
      </c>
      <c r="J75" s="205">
        <v>4.8099999999999996</v>
      </c>
      <c r="K75" s="205">
        <v>-199.1</v>
      </c>
      <c r="L75" s="205">
        <v>126.99</v>
      </c>
      <c r="M75" s="205">
        <v>2.2200000000000002</v>
      </c>
      <c r="N75" s="205">
        <v>1.81</v>
      </c>
      <c r="O75" s="205">
        <v>2.56</v>
      </c>
      <c r="P75" s="205">
        <v>0.95</v>
      </c>
      <c r="Q75" s="205">
        <v>9.59</v>
      </c>
      <c r="R75" s="205">
        <v>0.65</v>
      </c>
      <c r="S75" s="205">
        <v>0.4</v>
      </c>
      <c r="T75" s="205">
        <v>1.41</v>
      </c>
      <c r="U75" s="205">
        <v>1.8</v>
      </c>
      <c r="V75" s="205">
        <v>6.28</v>
      </c>
      <c r="W75" s="205">
        <v>10.55</v>
      </c>
      <c r="X75" s="205">
        <v>53.62</v>
      </c>
      <c r="Y75" s="205">
        <v>0</v>
      </c>
      <c r="Z75" s="205">
        <v>4.26</v>
      </c>
      <c r="AA75" s="205">
        <v>1.38</v>
      </c>
      <c r="AB75" s="205">
        <v>0</v>
      </c>
      <c r="AC75" s="205">
        <v>23.26</v>
      </c>
      <c r="AD75" s="205">
        <v>0</v>
      </c>
      <c r="AE75" s="205">
        <v>0</v>
      </c>
      <c r="AF75" s="205">
        <v>0</v>
      </c>
      <c r="AG75" s="205">
        <v>34.090000000000003</v>
      </c>
      <c r="AH75" s="205">
        <v>0</v>
      </c>
      <c r="AI75" s="205">
        <v>57.43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295.74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3.23</v>
      </c>
      <c r="E76" s="205">
        <v>0</v>
      </c>
      <c r="F76" s="205">
        <v>0</v>
      </c>
      <c r="G76" s="205">
        <v>16.22</v>
      </c>
      <c r="H76" s="205">
        <v>0</v>
      </c>
      <c r="I76" s="205">
        <v>16.7</v>
      </c>
      <c r="J76" s="205">
        <v>4.8099999999999996</v>
      </c>
      <c r="K76" s="205">
        <v>-199.5</v>
      </c>
      <c r="L76" s="205">
        <v>126.99</v>
      </c>
      <c r="M76" s="205">
        <v>2.2200000000000002</v>
      </c>
      <c r="N76" s="205">
        <v>1.81</v>
      </c>
      <c r="O76" s="205">
        <v>2.56</v>
      </c>
      <c r="P76" s="205">
        <v>0.95</v>
      </c>
      <c r="Q76" s="205">
        <v>9.59</v>
      </c>
      <c r="R76" s="205">
        <v>0.65</v>
      </c>
      <c r="S76" s="205">
        <v>0.4</v>
      </c>
      <c r="T76" s="205">
        <v>1.41</v>
      </c>
      <c r="U76" s="205">
        <v>1.8</v>
      </c>
      <c r="V76" s="205">
        <v>6.28</v>
      </c>
      <c r="W76" s="205">
        <v>10.55</v>
      </c>
      <c r="X76" s="205">
        <v>53.62</v>
      </c>
      <c r="Y76" s="205">
        <v>0</v>
      </c>
      <c r="Z76" s="205">
        <v>4.26</v>
      </c>
      <c r="AA76" s="205">
        <v>1.38</v>
      </c>
      <c r="AB76" s="205">
        <v>0</v>
      </c>
      <c r="AC76" s="205">
        <v>23.26</v>
      </c>
      <c r="AD76" s="205">
        <v>0</v>
      </c>
      <c r="AE76" s="205">
        <v>0</v>
      </c>
      <c r="AF76" s="205">
        <v>0</v>
      </c>
      <c r="AG76" s="205">
        <v>34.090000000000003</v>
      </c>
      <c r="AH76" s="205">
        <v>0</v>
      </c>
      <c r="AI76" s="205">
        <v>57.43</v>
      </c>
      <c r="AJ76" s="205">
        <v>0</v>
      </c>
      <c r="AK76" s="205">
        <v>0</v>
      </c>
      <c r="AL76" s="205">
        <v>0</v>
      </c>
      <c r="AM76" s="205">
        <v>0</v>
      </c>
      <c r="AN76" s="205">
        <v>0</v>
      </c>
      <c r="AO76" s="205">
        <v>295.74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3.23</v>
      </c>
      <c r="E77" s="205">
        <v>0</v>
      </c>
      <c r="F77" s="205">
        <v>0</v>
      </c>
      <c r="G77" s="205">
        <v>0</v>
      </c>
      <c r="H77" s="205">
        <v>0</v>
      </c>
      <c r="I77" s="205">
        <v>16.7</v>
      </c>
      <c r="J77" s="205">
        <v>4.8099999999999996</v>
      </c>
      <c r="K77" s="205">
        <v>-199.7</v>
      </c>
      <c r="L77" s="205">
        <v>126.99</v>
      </c>
      <c r="M77" s="205">
        <v>2.2200000000000002</v>
      </c>
      <c r="N77" s="205">
        <v>1.81</v>
      </c>
      <c r="O77" s="205">
        <v>2.56</v>
      </c>
      <c r="P77" s="205">
        <v>0.95</v>
      </c>
      <c r="Q77" s="205">
        <v>9.59</v>
      </c>
      <c r="R77" s="205">
        <v>0.65</v>
      </c>
      <c r="S77" s="205">
        <v>0.4</v>
      </c>
      <c r="T77" s="205">
        <v>1.41</v>
      </c>
      <c r="U77" s="205">
        <v>1.8</v>
      </c>
      <c r="V77" s="205">
        <v>6.28</v>
      </c>
      <c r="W77" s="205">
        <v>10.55</v>
      </c>
      <c r="X77" s="205">
        <v>53.62</v>
      </c>
      <c r="Y77" s="205">
        <v>0</v>
      </c>
      <c r="Z77" s="205">
        <v>4.26</v>
      </c>
      <c r="AA77" s="205">
        <v>1.38</v>
      </c>
      <c r="AB77" s="205">
        <v>0</v>
      </c>
      <c r="AC77" s="205">
        <v>22.61</v>
      </c>
      <c r="AD77" s="205">
        <v>0</v>
      </c>
      <c r="AE77" s="205">
        <v>0</v>
      </c>
      <c r="AF77" s="205">
        <v>0</v>
      </c>
      <c r="AG77" s="205">
        <v>34.090000000000003</v>
      </c>
      <c r="AH77" s="205">
        <v>0</v>
      </c>
      <c r="AI77" s="205">
        <v>57.43</v>
      </c>
      <c r="AJ77" s="205">
        <v>0</v>
      </c>
      <c r="AK77" s="205">
        <v>0</v>
      </c>
      <c r="AL77" s="205">
        <v>0</v>
      </c>
      <c r="AM77" s="205">
        <v>0</v>
      </c>
      <c r="AN77" s="205">
        <v>0</v>
      </c>
      <c r="AO77" s="205">
        <v>295.74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3.23</v>
      </c>
      <c r="E78" s="205">
        <v>0</v>
      </c>
      <c r="F78" s="205">
        <v>0</v>
      </c>
      <c r="G78" s="205">
        <v>0</v>
      </c>
      <c r="H78" s="205">
        <v>0</v>
      </c>
      <c r="I78" s="205">
        <v>16.7</v>
      </c>
      <c r="J78" s="205">
        <v>4.8099999999999996</v>
      </c>
      <c r="K78" s="205">
        <v>-199.5</v>
      </c>
      <c r="L78" s="205">
        <v>126.99</v>
      </c>
      <c r="M78" s="205">
        <v>2.2200000000000002</v>
      </c>
      <c r="N78" s="205">
        <v>1.81</v>
      </c>
      <c r="O78" s="205">
        <v>2.56</v>
      </c>
      <c r="P78" s="205">
        <v>0.95</v>
      </c>
      <c r="Q78" s="205">
        <v>9.59</v>
      </c>
      <c r="R78" s="205">
        <v>0.65</v>
      </c>
      <c r="S78" s="205">
        <v>0.4</v>
      </c>
      <c r="T78" s="205">
        <v>1.41</v>
      </c>
      <c r="U78" s="205">
        <v>1.8</v>
      </c>
      <c r="V78" s="205">
        <v>6.28</v>
      </c>
      <c r="W78" s="205">
        <v>10.55</v>
      </c>
      <c r="X78" s="205">
        <v>53.62</v>
      </c>
      <c r="Y78" s="205">
        <v>0</v>
      </c>
      <c r="Z78" s="205">
        <v>4.26</v>
      </c>
      <c r="AA78" s="205">
        <v>1.38</v>
      </c>
      <c r="AB78" s="205">
        <v>0</v>
      </c>
      <c r="AC78" s="205">
        <v>22.61</v>
      </c>
      <c r="AD78" s="205">
        <v>0</v>
      </c>
      <c r="AE78" s="205">
        <v>0</v>
      </c>
      <c r="AF78" s="205">
        <v>0</v>
      </c>
      <c r="AG78" s="205">
        <v>34.090000000000003</v>
      </c>
      <c r="AH78" s="205">
        <v>0</v>
      </c>
      <c r="AI78" s="205">
        <v>57.43</v>
      </c>
      <c r="AJ78" s="205">
        <v>0</v>
      </c>
      <c r="AK78" s="205">
        <v>0</v>
      </c>
      <c r="AL78" s="205">
        <v>0</v>
      </c>
      <c r="AM78" s="205">
        <v>0</v>
      </c>
      <c r="AN78" s="205">
        <v>0</v>
      </c>
      <c r="AO78" s="205">
        <v>295.74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3.23</v>
      </c>
      <c r="E79" s="205">
        <v>0</v>
      </c>
      <c r="F79" s="205">
        <v>0</v>
      </c>
      <c r="G79" s="205">
        <v>0</v>
      </c>
      <c r="H79" s="205">
        <v>0</v>
      </c>
      <c r="I79" s="205">
        <v>16.7</v>
      </c>
      <c r="J79" s="205">
        <v>4.8099999999999996</v>
      </c>
      <c r="K79" s="205">
        <v>-207.86</v>
      </c>
      <c r="L79" s="205">
        <v>126.99</v>
      </c>
      <c r="M79" s="205">
        <v>2.2200000000000002</v>
      </c>
      <c r="N79" s="205">
        <v>1.81</v>
      </c>
      <c r="O79" s="205">
        <v>2.56</v>
      </c>
      <c r="P79" s="205">
        <v>0.95</v>
      </c>
      <c r="Q79" s="205">
        <v>9.59</v>
      </c>
      <c r="R79" s="205">
        <v>0.65</v>
      </c>
      <c r="S79" s="205">
        <v>0.4</v>
      </c>
      <c r="T79" s="205">
        <v>1.41</v>
      </c>
      <c r="U79" s="205">
        <v>1.8</v>
      </c>
      <c r="V79" s="205">
        <v>6.28</v>
      </c>
      <c r="W79" s="205">
        <v>10.55</v>
      </c>
      <c r="X79" s="205">
        <v>53.62</v>
      </c>
      <c r="Y79" s="205">
        <v>0</v>
      </c>
      <c r="Z79" s="205">
        <v>4.26</v>
      </c>
      <c r="AA79" s="205">
        <v>1.38</v>
      </c>
      <c r="AB79" s="205">
        <v>0</v>
      </c>
      <c r="AC79" s="205">
        <v>22.61</v>
      </c>
      <c r="AD79" s="205">
        <v>0</v>
      </c>
      <c r="AE79" s="205">
        <v>0</v>
      </c>
      <c r="AF79" s="205">
        <v>0</v>
      </c>
      <c r="AG79" s="205">
        <v>34.090000000000003</v>
      </c>
      <c r="AH79" s="205">
        <v>0</v>
      </c>
      <c r="AI79" s="205">
        <v>57.43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295.74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3.23</v>
      </c>
      <c r="E80" s="205">
        <v>0</v>
      </c>
      <c r="F80" s="205">
        <v>0</v>
      </c>
      <c r="G80" s="205">
        <v>0</v>
      </c>
      <c r="H80" s="205">
        <v>0</v>
      </c>
      <c r="I80" s="205">
        <v>16.7</v>
      </c>
      <c r="J80" s="205">
        <v>4.8099999999999996</v>
      </c>
      <c r="K80" s="205">
        <v>-207.66</v>
      </c>
      <c r="L80" s="205">
        <v>126.99</v>
      </c>
      <c r="M80" s="205">
        <v>2.2200000000000002</v>
      </c>
      <c r="N80" s="205">
        <v>1.81</v>
      </c>
      <c r="O80" s="205">
        <v>2.56</v>
      </c>
      <c r="P80" s="205">
        <v>0.95</v>
      </c>
      <c r="Q80" s="205">
        <v>9.59</v>
      </c>
      <c r="R80" s="205">
        <v>0.65</v>
      </c>
      <c r="S80" s="205">
        <v>0.4</v>
      </c>
      <c r="T80" s="205">
        <v>1.41</v>
      </c>
      <c r="U80" s="205">
        <v>1.8</v>
      </c>
      <c r="V80" s="205">
        <v>6.28</v>
      </c>
      <c r="W80" s="205">
        <v>10.55</v>
      </c>
      <c r="X80" s="205">
        <v>53.62</v>
      </c>
      <c r="Y80" s="205">
        <v>0</v>
      </c>
      <c r="Z80" s="205">
        <v>4.26</v>
      </c>
      <c r="AA80" s="205">
        <v>1.38</v>
      </c>
      <c r="AB80" s="205">
        <v>0</v>
      </c>
      <c r="AC80" s="205">
        <v>21.97</v>
      </c>
      <c r="AD80" s="205">
        <v>0</v>
      </c>
      <c r="AE80" s="205">
        <v>0</v>
      </c>
      <c r="AF80" s="205">
        <v>0</v>
      </c>
      <c r="AG80" s="205">
        <v>34.090000000000003</v>
      </c>
      <c r="AH80" s="205">
        <v>0</v>
      </c>
      <c r="AI80" s="205">
        <v>57.43</v>
      </c>
      <c r="AJ80" s="205">
        <v>0</v>
      </c>
      <c r="AK80" s="205">
        <v>0</v>
      </c>
      <c r="AL80" s="205">
        <v>0</v>
      </c>
      <c r="AM80" s="205">
        <v>0</v>
      </c>
      <c r="AN80" s="205">
        <v>0</v>
      </c>
      <c r="AO80" s="205">
        <v>295.74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3.23</v>
      </c>
      <c r="E81" s="205">
        <v>0</v>
      </c>
      <c r="F81" s="205">
        <v>0</v>
      </c>
      <c r="G81" s="205">
        <v>0</v>
      </c>
      <c r="H81" s="205">
        <v>0</v>
      </c>
      <c r="I81" s="205">
        <v>16.7</v>
      </c>
      <c r="J81" s="205">
        <v>4.8099999999999996</v>
      </c>
      <c r="K81" s="205">
        <v>-207.86</v>
      </c>
      <c r="L81" s="205">
        <v>126.99</v>
      </c>
      <c r="M81" s="205">
        <v>2.2200000000000002</v>
      </c>
      <c r="N81" s="205">
        <v>1.81</v>
      </c>
      <c r="O81" s="205">
        <v>2.56</v>
      </c>
      <c r="P81" s="205">
        <v>0.95</v>
      </c>
      <c r="Q81" s="205">
        <v>9.59</v>
      </c>
      <c r="R81" s="205">
        <v>0.65</v>
      </c>
      <c r="S81" s="205">
        <v>0.4</v>
      </c>
      <c r="T81" s="205">
        <v>1.41</v>
      </c>
      <c r="U81" s="205">
        <v>1.8</v>
      </c>
      <c r="V81" s="205">
        <v>6.28</v>
      </c>
      <c r="W81" s="205">
        <v>10.55</v>
      </c>
      <c r="X81" s="205">
        <v>53.62</v>
      </c>
      <c r="Y81" s="205">
        <v>0</v>
      </c>
      <c r="Z81" s="205">
        <v>4.26</v>
      </c>
      <c r="AA81" s="205">
        <v>1.38</v>
      </c>
      <c r="AB81" s="205">
        <v>0</v>
      </c>
      <c r="AC81" s="205">
        <v>21.97</v>
      </c>
      <c r="AD81" s="205">
        <v>0</v>
      </c>
      <c r="AE81" s="205">
        <v>0</v>
      </c>
      <c r="AF81" s="205">
        <v>0</v>
      </c>
      <c r="AG81" s="205">
        <v>34.090000000000003</v>
      </c>
      <c r="AH81" s="205">
        <v>0</v>
      </c>
      <c r="AI81" s="205">
        <v>57.43</v>
      </c>
      <c r="AJ81" s="205">
        <v>0</v>
      </c>
      <c r="AK81" s="205">
        <v>0</v>
      </c>
      <c r="AL81" s="205">
        <v>0</v>
      </c>
      <c r="AM81" s="205">
        <v>0</v>
      </c>
      <c r="AN81" s="205">
        <v>0</v>
      </c>
      <c r="AO81" s="205">
        <v>295.74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3.23</v>
      </c>
      <c r="E82" s="205">
        <v>0</v>
      </c>
      <c r="F82" s="205">
        <v>0</v>
      </c>
      <c r="G82" s="205">
        <v>0</v>
      </c>
      <c r="H82" s="205">
        <v>0</v>
      </c>
      <c r="I82" s="205">
        <v>16.7</v>
      </c>
      <c r="J82" s="205">
        <v>4.8099999999999996</v>
      </c>
      <c r="K82" s="205">
        <v>-207.67</v>
      </c>
      <c r="L82" s="205">
        <v>126.99</v>
      </c>
      <c r="M82" s="205">
        <v>2.2200000000000002</v>
      </c>
      <c r="N82" s="205">
        <v>1.81</v>
      </c>
      <c r="O82" s="205">
        <v>2.56</v>
      </c>
      <c r="P82" s="205">
        <v>0.95</v>
      </c>
      <c r="Q82" s="205">
        <v>9.59</v>
      </c>
      <c r="R82" s="205">
        <v>0.65</v>
      </c>
      <c r="S82" s="205">
        <v>0.4</v>
      </c>
      <c r="T82" s="205">
        <v>1.41</v>
      </c>
      <c r="U82" s="205">
        <v>1.8</v>
      </c>
      <c r="V82" s="205">
        <v>6.28</v>
      </c>
      <c r="W82" s="205">
        <v>10.55</v>
      </c>
      <c r="X82" s="205">
        <v>50.73</v>
      </c>
      <c r="Y82" s="205">
        <v>0</v>
      </c>
      <c r="Z82" s="205">
        <v>4.26</v>
      </c>
      <c r="AA82" s="205">
        <v>1.38</v>
      </c>
      <c r="AB82" s="205">
        <v>0</v>
      </c>
      <c r="AC82" s="205">
        <v>21.97</v>
      </c>
      <c r="AD82" s="205">
        <v>0</v>
      </c>
      <c r="AE82" s="205">
        <v>0</v>
      </c>
      <c r="AF82" s="205">
        <v>0</v>
      </c>
      <c r="AG82" s="205">
        <v>34.090000000000003</v>
      </c>
      <c r="AH82" s="205">
        <v>0</v>
      </c>
      <c r="AI82" s="205">
        <v>57.43</v>
      </c>
      <c r="AJ82" s="205">
        <v>0</v>
      </c>
      <c r="AK82" s="205">
        <v>0</v>
      </c>
      <c r="AL82" s="205">
        <v>0</v>
      </c>
      <c r="AM82" s="205">
        <v>0</v>
      </c>
      <c r="AN82" s="205">
        <v>0</v>
      </c>
      <c r="AO82" s="205">
        <v>295.74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3.23</v>
      </c>
      <c r="E83" s="205">
        <v>0</v>
      </c>
      <c r="F83" s="205">
        <v>0</v>
      </c>
      <c r="G83" s="205">
        <v>0</v>
      </c>
      <c r="H83" s="205">
        <v>0</v>
      </c>
      <c r="I83" s="205">
        <v>16.7</v>
      </c>
      <c r="J83" s="205">
        <v>4.8099999999999996</v>
      </c>
      <c r="K83" s="205">
        <v>-130.66999999999999</v>
      </c>
      <c r="L83" s="205">
        <v>126.99</v>
      </c>
      <c r="M83" s="205">
        <v>2.2200000000000002</v>
      </c>
      <c r="N83" s="205">
        <v>1.81</v>
      </c>
      <c r="O83" s="205">
        <v>2.56</v>
      </c>
      <c r="P83" s="205">
        <v>0.95</v>
      </c>
      <c r="Q83" s="205">
        <v>9.59</v>
      </c>
      <c r="R83" s="205">
        <v>0.65</v>
      </c>
      <c r="S83" s="205">
        <v>0.4</v>
      </c>
      <c r="T83" s="205">
        <v>1.41</v>
      </c>
      <c r="U83" s="205">
        <v>1.8</v>
      </c>
      <c r="V83" s="205">
        <v>6.28</v>
      </c>
      <c r="W83" s="205">
        <v>10.55</v>
      </c>
      <c r="X83" s="205">
        <v>50.73</v>
      </c>
      <c r="Y83" s="205">
        <v>0</v>
      </c>
      <c r="Z83" s="205">
        <v>4.26</v>
      </c>
      <c r="AA83" s="205">
        <v>1.38</v>
      </c>
      <c r="AB83" s="205">
        <v>0</v>
      </c>
      <c r="AC83" s="205">
        <v>21.97</v>
      </c>
      <c r="AD83" s="205">
        <v>0</v>
      </c>
      <c r="AE83" s="205">
        <v>0</v>
      </c>
      <c r="AF83" s="205">
        <v>0</v>
      </c>
      <c r="AG83" s="205">
        <v>34.090000000000003</v>
      </c>
      <c r="AH83" s="205">
        <v>0</v>
      </c>
      <c r="AI83" s="205">
        <v>57.43</v>
      </c>
      <c r="AJ83" s="205">
        <v>0</v>
      </c>
      <c r="AK83" s="205">
        <v>0</v>
      </c>
      <c r="AL83" s="205">
        <v>0</v>
      </c>
      <c r="AM83" s="205">
        <v>0</v>
      </c>
      <c r="AN83" s="205">
        <v>0</v>
      </c>
      <c r="AO83" s="205">
        <v>295.74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3.23</v>
      </c>
      <c r="E84" s="205">
        <v>0</v>
      </c>
      <c r="F84" s="205">
        <v>0</v>
      </c>
      <c r="G84" s="205">
        <v>0</v>
      </c>
      <c r="H84" s="205">
        <v>0</v>
      </c>
      <c r="I84" s="205">
        <v>16.7</v>
      </c>
      <c r="J84" s="205">
        <v>4.8099999999999996</v>
      </c>
      <c r="K84" s="205">
        <v>-124.79</v>
      </c>
      <c r="L84" s="205">
        <v>126.99</v>
      </c>
      <c r="M84" s="205">
        <v>2.2200000000000002</v>
      </c>
      <c r="N84" s="205">
        <v>1.81</v>
      </c>
      <c r="O84" s="205">
        <v>2.56</v>
      </c>
      <c r="P84" s="205">
        <v>0.95</v>
      </c>
      <c r="Q84" s="205">
        <v>9.59</v>
      </c>
      <c r="R84" s="205">
        <v>0.65</v>
      </c>
      <c r="S84" s="205">
        <v>0.4</v>
      </c>
      <c r="T84" s="205">
        <v>1.41</v>
      </c>
      <c r="U84" s="205">
        <v>1.8</v>
      </c>
      <c r="V84" s="205">
        <v>6.19</v>
      </c>
      <c r="W84" s="205">
        <v>7.89</v>
      </c>
      <c r="X84" s="205">
        <v>44.7</v>
      </c>
      <c r="Y84" s="205">
        <v>0</v>
      </c>
      <c r="Z84" s="205">
        <v>4.26</v>
      </c>
      <c r="AA84" s="205">
        <v>1.38</v>
      </c>
      <c r="AB84" s="205">
        <v>0</v>
      </c>
      <c r="AC84" s="205">
        <v>21.97</v>
      </c>
      <c r="AD84" s="205">
        <v>0</v>
      </c>
      <c r="AE84" s="205">
        <v>0</v>
      </c>
      <c r="AF84" s="205">
        <v>0</v>
      </c>
      <c r="AG84" s="205">
        <v>34.090000000000003</v>
      </c>
      <c r="AH84" s="205">
        <v>0</v>
      </c>
      <c r="AI84" s="205">
        <v>57.43</v>
      </c>
      <c r="AJ84" s="205">
        <v>0</v>
      </c>
      <c r="AK84" s="205">
        <v>0</v>
      </c>
      <c r="AL84" s="205">
        <v>0</v>
      </c>
      <c r="AM84" s="205">
        <v>0</v>
      </c>
      <c r="AN84" s="205">
        <v>0</v>
      </c>
      <c r="AO84" s="205">
        <v>295.74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3.23</v>
      </c>
      <c r="E85" s="205">
        <v>0</v>
      </c>
      <c r="F85" s="205">
        <v>0</v>
      </c>
      <c r="G85" s="205">
        <v>0</v>
      </c>
      <c r="H85" s="205">
        <v>0</v>
      </c>
      <c r="I85" s="205">
        <v>16.7</v>
      </c>
      <c r="J85" s="205">
        <v>4.8099999999999996</v>
      </c>
      <c r="K85" s="205">
        <v>-64.7</v>
      </c>
      <c r="L85" s="205">
        <v>126.99</v>
      </c>
      <c r="M85" s="205">
        <v>2.2200000000000002</v>
      </c>
      <c r="N85" s="205">
        <v>1.81</v>
      </c>
      <c r="O85" s="205">
        <v>2.56</v>
      </c>
      <c r="P85" s="205">
        <v>0.95</v>
      </c>
      <c r="Q85" s="205">
        <v>9.59</v>
      </c>
      <c r="R85" s="205">
        <v>16.12</v>
      </c>
      <c r="S85" s="205">
        <v>10.57</v>
      </c>
      <c r="T85" s="205">
        <v>1.41</v>
      </c>
      <c r="U85" s="205">
        <v>1.8</v>
      </c>
      <c r="V85" s="205">
        <v>4.76</v>
      </c>
      <c r="W85" s="205">
        <v>7.89</v>
      </c>
      <c r="X85" s="205">
        <v>44.7</v>
      </c>
      <c r="Y85" s="205">
        <v>0</v>
      </c>
      <c r="Z85" s="205">
        <v>4.26</v>
      </c>
      <c r="AA85" s="205">
        <v>1.38</v>
      </c>
      <c r="AB85" s="205">
        <v>0</v>
      </c>
      <c r="AC85" s="205">
        <v>21.97</v>
      </c>
      <c r="AD85" s="205">
        <v>0</v>
      </c>
      <c r="AE85" s="205">
        <v>0</v>
      </c>
      <c r="AF85" s="205">
        <v>0</v>
      </c>
      <c r="AG85" s="205">
        <v>34.090000000000003</v>
      </c>
      <c r="AH85" s="205">
        <v>0</v>
      </c>
      <c r="AI85" s="205">
        <v>57.43</v>
      </c>
      <c r="AJ85" s="205">
        <v>0</v>
      </c>
      <c r="AK85" s="205">
        <v>0</v>
      </c>
      <c r="AL85" s="205">
        <v>0</v>
      </c>
      <c r="AM85" s="205">
        <v>0</v>
      </c>
      <c r="AN85" s="205">
        <v>0</v>
      </c>
      <c r="AO85" s="205">
        <v>295.74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3.23</v>
      </c>
      <c r="E86" s="205">
        <v>0</v>
      </c>
      <c r="F86" s="205">
        <v>0</v>
      </c>
      <c r="G86" s="205">
        <v>0</v>
      </c>
      <c r="H86" s="205">
        <v>0</v>
      </c>
      <c r="I86" s="205">
        <v>16.7</v>
      </c>
      <c r="J86" s="205">
        <v>4.8099999999999996</v>
      </c>
      <c r="K86" s="205">
        <v>-52.79</v>
      </c>
      <c r="L86" s="205">
        <v>126.99</v>
      </c>
      <c r="M86" s="205">
        <v>2.2200000000000002</v>
      </c>
      <c r="N86" s="205">
        <v>1.81</v>
      </c>
      <c r="O86" s="205">
        <v>2.56</v>
      </c>
      <c r="P86" s="205">
        <v>0.95</v>
      </c>
      <c r="Q86" s="205">
        <v>9.59</v>
      </c>
      <c r="R86" s="205">
        <v>18.62</v>
      </c>
      <c r="S86" s="205">
        <v>11.58</v>
      </c>
      <c r="T86" s="205">
        <v>1.41</v>
      </c>
      <c r="U86" s="205">
        <v>1.8</v>
      </c>
      <c r="V86" s="205">
        <v>4.76</v>
      </c>
      <c r="W86" s="205">
        <v>7.89</v>
      </c>
      <c r="X86" s="205">
        <v>44.7</v>
      </c>
      <c r="Y86" s="205">
        <v>0</v>
      </c>
      <c r="Z86" s="205">
        <v>4.26</v>
      </c>
      <c r="AA86" s="205">
        <v>1.38</v>
      </c>
      <c r="AB86" s="205">
        <v>0</v>
      </c>
      <c r="AC86" s="205">
        <v>21.97</v>
      </c>
      <c r="AD86" s="205">
        <v>0</v>
      </c>
      <c r="AE86" s="205">
        <v>0</v>
      </c>
      <c r="AF86" s="205">
        <v>0</v>
      </c>
      <c r="AG86" s="205">
        <v>34.090000000000003</v>
      </c>
      <c r="AH86" s="205">
        <v>0</v>
      </c>
      <c r="AI86" s="205">
        <v>57.43</v>
      </c>
      <c r="AJ86" s="205">
        <v>0</v>
      </c>
      <c r="AK86" s="205">
        <v>0</v>
      </c>
      <c r="AL86" s="205">
        <v>0</v>
      </c>
      <c r="AM86" s="205">
        <v>0</v>
      </c>
      <c r="AN86" s="205">
        <v>0</v>
      </c>
      <c r="AO86" s="205">
        <v>295.74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16.7</v>
      </c>
      <c r="J87" s="205">
        <v>4.8099999999999996</v>
      </c>
      <c r="K87" s="205">
        <v>-52.79</v>
      </c>
      <c r="L87" s="205">
        <v>126.99</v>
      </c>
      <c r="M87" s="205">
        <v>2.2200000000000002</v>
      </c>
      <c r="N87" s="205">
        <v>1.81</v>
      </c>
      <c r="O87" s="205">
        <v>2.56</v>
      </c>
      <c r="P87" s="205">
        <v>0.95</v>
      </c>
      <c r="Q87" s="205">
        <v>9.59</v>
      </c>
      <c r="R87" s="205">
        <v>18.62</v>
      </c>
      <c r="S87" s="205">
        <v>9.42</v>
      </c>
      <c r="T87" s="205">
        <v>1.41</v>
      </c>
      <c r="U87" s="205">
        <v>1.8</v>
      </c>
      <c r="V87" s="205">
        <v>4.38</v>
      </c>
      <c r="W87" s="205">
        <v>2.38</v>
      </c>
      <c r="X87" s="205">
        <v>40.659999999999997</v>
      </c>
      <c r="Y87" s="205">
        <v>0</v>
      </c>
      <c r="Z87" s="205">
        <v>4.26</v>
      </c>
      <c r="AA87" s="205">
        <v>1.38</v>
      </c>
      <c r="AB87" s="205">
        <v>0</v>
      </c>
      <c r="AC87" s="205">
        <v>21.97</v>
      </c>
      <c r="AD87" s="205">
        <v>0</v>
      </c>
      <c r="AE87" s="205">
        <v>0</v>
      </c>
      <c r="AF87" s="205">
        <v>0</v>
      </c>
      <c r="AG87" s="205">
        <v>34.090000000000003</v>
      </c>
      <c r="AH87" s="205">
        <v>0</v>
      </c>
      <c r="AI87" s="205">
        <v>57.43</v>
      </c>
      <c r="AJ87" s="205">
        <v>0</v>
      </c>
      <c r="AK87" s="205">
        <v>23.07</v>
      </c>
      <c r="AL87" s="205">
        <v>0</v>
      </c>
      <c r="AM87" s="205">
        <v>0</v>
      </c>
      <c r="AN87" s="205">
        <v>0</v>
      </c>
      <c r="AO87" s="205">
        <v>295.74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16.7</v>
      </c>
      <c r="J88" s="205">
        <v>4.8099999999999996</v>
      </c>
      <c r="K88" s="205">
        <v>-52.79</v>
      </c>
      <c r="L88" s="205">
        <v>126.99</v>
      </c>
      <c r="M88" s="205">
        <v>2.2200000000000002</v>
      </c>
      <c r="N88" s="205">
        <v>1.81</v>
      </c>
      <c r="O88" s="205">
        <v>2.56</v>
      </c>
      <c r="P88" s="205">
        <v>0.95</v>
      </c>
      <c r="Q88" s="205">
        <v>9.59</v>
      </c>
      <c r="R88" s="205">
        <v>15.19</v>
      </c>
      <c r="S88" s="205">
        <v>9.42</v>
      </c>
      <c r="T88" s="205">
        <v>1.41</v>
      </c>
      <c r="U88" s="205">
        <v>1.8</v>
      </c>
      <c r="V88" s="205">
        <v>3.54</v>
      </c>
      <c r="W88" s="205">
        <v>2.38</v>
      </c>
      <c r="X88" s="205">
        <v>40.659999999999997</v>
      </c>
      <c r="Y88" s="205">
        <v>0</v>
      </c>
      <c r="Z88" s="205">
        <v>4.26</v>
      </c>
      <c r="AA88" s="205">
        <v>1.38</v>
      </c>
      <c r="AB88" s="205">
        <v>0</v>
      </c>
      <c r="AC88" s="205">
        <v>21.97</v>
      </c>
      <c r="AD88" s="205">
        <v>0</v>
      </c>
      <c r="AE88" s="205">
        <v>0</v>
      </c>
      <c r="AF88" s="205">
        <v>0</v>
      </c>
      <c r="AG88" s="205">
        <v>34.090000000000003</v>
      </c>
      <c r="AH88" s="205">
        <v>0</v>
      </c>
      <c r="AI88" s="205">
        <v>57.43</v>
      </c>
      <c r="AJ88" s="205">
        <v>0</v>
      </c>
      <c r="AK88" s="205">
        <v>23.07</v>
      </c>
      <c r="AL88" s="205">
        <v>0</v>
      </c>
      <c r="AM88" s="205">
        <v>0</v>
      </c>
      <c r="AN88" s="205">
        <v>0</v>
      </c>
      <c r="AO88" s="205">
        <v>295.74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16.7</v>
      </c>
      <c r="J89" s="205">
        <v>4.8099999999999996</v>
      </c>
      <c r="K89" s="205">
        <v>-52.79</v>
      </c>
      <c r="L89" s="205">
        <v>124.88</v>
      </c>
      <c r="M89" s="205">
        <v>2.2200000000000002</v>
      </c>
      <c r="N89" s="205">
        <v>1.81</v>
      </c>
      <c r="O89" s="205">
        <v>2.56</v>
      </c>
      <c r="P89" s="205">
        <v>0.95</v>
      </c>
      <c r="Q89" s="205">
        <v>9.59</v>
      </c>
      <c r="R89" s="205">
        <v>13.21</v>
      </c>
      <c r="S89" s="205">
        <v>8.43</v>
      </c>
      <c r="T89" s="205">
        <v>1.41</v>
      </c>
      <c r="U89" s="205">
        <v>1.8</v>
      </c>
      <c r="V89" s="205">
        <v>3.11</v>
      </c>
      <c r="W89" s="205">
        <v>0.71</v>
      </c>
      <c r="X89" s="205">
        <v>40.659999999999997</v>
      </c>
      <c r="Y89" s="205">
        <v>0</v>
      </c>
      <c r="Z89" s="205">
        <v>4.26</v>
      </c>
      <c r="AA89" s="205">
        <v>1.38</v>
      </c>
      <c r="AB89" s="205">
        <v>0</v>
      </c>
      <c r="AC89" s="205">
        <v>21.97</v>
      </c>
      <c r="AD89" s="205">
        <v>0</v>
      </c>
      <c r="AE89" s="205">
        <v>0</v>
      </c>
      <c r="AF89" s="205">
        <v>0</v>
      </c>
      <c r="AG89" s="205">
        <v>34.090000000000003</v>
      </c>
      <c r="AH89" s="205">
        <v>0</v>
      </c>
      <c r="AI89" s="205">
        <v>57.43</v>
      </c>
      <c r="AJ89" s="205">
        <v>0</v>
      </c>
      <c r="AK89" s="205">
        <v>23.07</v>
      </c>
      <c r="AL89" s="205">
        <v>0</v>
      </c>
      <c r="AM89" s="205">
        <v>0</v>
      </c>
      <c r="AN89" s="205">
        <v>0</v>
      </c>
      <c r="AO89" s="205">
        <v>295.74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16.7</v>
      </c>
      <c r="J90" s="205">
        <v>4.8099999999999996</v>
      </c>
      <c r="K90" s="205">
        <v>-52.79</v>
      </c>
      <c r="L90" s="205">
        <v>124.88</v>
      </c>
      <c r="M90" s="205">
        <v>2.2200000000000002</v>
      </c>
      <c r="N90" s="205">
        <v>1.81</v>
      </c>
      <c r="O90" s="205">
        <v>2.56</v>
      </c>
      <c r="P90" s="205">
        <v>0.95</v>
      </c>
      <c r="Q90" s="205">
        <v>9.59</v>
      </c>
      <c r="R90" s="205">
        <v>13.21</v>
      </c>
      <c r="S90" s="205">
        <v>8.43</v>
      </c>
      <c r="T90" s="205">
        <v>1.41</v>
      </c>
      <c r="U90" s="205">
        <v>1.8</v>
      </c>
      <c r="V90" s="205">
        <v>3.11</v>
      </c>
      <c r="W90" s="205">
        <v>0.71</v>
      </c>
      <c r="X90" s="205">
        <v>40.659999999999997</v>
      </c>
      <c r="Y90" s="205">
        <v>0</v>
      </c>
      <c r="Z90" s="205">
        <v>4.26</v>
      </c>
      <c r="AA90" s="205">
        <v>1.38</v>
      </c>
      <c r="AB90" s="205">
        <v>0</v>
      </c>
      <c r="AC90" s="205">
        <v>21.32</v>
      </c>
      <c r="AD90" s="205">
        <v>0</v>
      </c>
      <c r="AE90" s="205">
        <v>0</v>
      </c>
      <c r="AF90" s="205">
        <v>0</v>
      </c>
      <c r="AG90" s="205">
        <v>34.090000000000003</v>
      </c>
      <c r="AH90" s="205">
        <v>0</v>
      </c>
      <c r="AI90" s="205">
        <v>57.43</v>
      </c>
      <c r="AJ90" s="205">
        <v>0</v>
      </c>
      <c r="AK90" s="205">
        <v>23.07</v>
      </c>
      <c r="AL90" s="205">
        <v>0</v>
      </c>
      <c r="AM90" s="205">
        <v>0</v>
      </c>
      <c r="AN90" s="205">
        <v>0</v>
      </c>
      <c r="AO90" s="205">
        <v>295.74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16.7</v>
      </c>
      <c r="J91" s="205">
        <v>4.8099999999999996</v>
      </c>
      <c r="K91" s="205">
        <v>-52.79</v>
      </c>
      <c r="L91" s="205">
        <v>124.88</v>
      </c>
      <c r="M91" s="205">
        <v>2.2200000000000002</v>
      </c>
      <c r="N91" s="205">
        <v>1.81</v>
      </c>
      <c r="O91" s="205">
        <v>2.56</v>
      </c>
      <c r="P91" s="205">
        <v>0.95</v>
      </c>
      <c r="Q91" s="205">
        <v>9.59</v>
      </c>
      <c r="R91" s="205">
        <v>13.09</v>
      </c>
      <c r="S91" s="205">
        <v>8.24</v>
      </c>
      <c r="T91" s="205">
        <v>1.41</v>
      </c>
      <c r="U91" s="205">
        <v>1.8</v>
      </c>
      <c r="V91" s="205">
        <v>3.11</v>
      </c>
      <c r="W91" s="205">
        <v>0.71</v>
      </c>
      <c r="X91" s="205">
        <v>40.659999999999997</v>
      </c>
      <c r="Y91" s="205">
        <v>0</v>
      </c>
      <c r="Z91" s="205">
        <v>4.26</v>
      </c>
      <c r="AA91" s="205">
        <v>1.38</v>
      </c>
      <c r="AB91" s="205">
        <v>0</v>
      </c>
      <c r="AC91" s="205">
        <v>21.32</v>
      </c>
      <c r="AD91" s="205">
        <v>0</v>
      </c>
      <c r="AE91" s="205">
        <v>0</v>
      </c>
      <c r="AF91" s="205">
        <v>0</v>
      </c>
      <c r="AG91" s="205">
        <v>34.090000000000003</v>
      </c>
      <c r="AH91" s="205">
        <v>0</v>
      </c>
      <c r="AI91" s="205">
        <v>57.43</v>
      </c>
      <c r="AJ91" s="205">
        <v>0</v>
      </c>
      <c r="AK91" s="205">
        <v>23.07</v>
      </c>
      <c r="AL91" s="205">
        <v>0</v>
      </c>
      <c r="AM91" s="205">
        <v>0</v>
      </c>
      <c r="AN91" s="205">
        <v>0</v>
      </c>
      <c r="AO91" s="205">
        <v>295.74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16.7</v>
      </c>
      <c r="J92" s="205">
        <v>4.8099999999999996</v>
      </c>
      <c r="K92" s="205">
        <v>-52.79</v>
      </c>
      <c r="L92" s="205">
        <v>124.88</v>
      </c>
      <c r="M92" s="205">
        <v>2.2200000000000002</v>
      </c>
      <c r="N92" s="205">
        <v>1.81</v>
      </c>
      <c r="O92" s="205">
        <v>2.56</v>
      </c>
      <c r="P92" s="205">
        <v>0.95</v>
      </c>
      <c r="Q92" s="205">
        <v>9.59</v>
      </c>
      <c r="R92" s="205">
        <v>13.09</v>
      </c>
      <c r="S92" s="205">
        <v>8.24</v>
      </c>
      <c r="T92" s="205">
        <v>1.41</v>
      </c>
      <c r="U92" s="205">
        <v>1.8</v>
      </c>
      <c r="V92" s="205">
        <v>3.11</v>
      </c>
      <c r="W92" s="205">
        <v>0.71</v>
      </c>
      <c r="X92" s="205">
        <v>40.659999999999997</v>
      </c>
      <c r="Y92" s="205">
        <v>0</v>
      </c>
      <c r="Z92" s="205">
        <v>4.26</v>
      </c>
      <c r="AA92" s="205">
        <v>1.38</v>
      </c>
      <c r="AB92" s="205">
        <v>0</v>
      </c>
      <c r="AC92" s="205">
        <v>21.32</v>
      </c>
      <c r="AD92" s="205">
        <v>0</v>
      </c>
      <c r="AE92" s="205">
        <v>0</v>
      </c>
      <c r="AF92" s="205">
        <v>0</v>
      </c>
      <c r="AG92" s="205">
        <v>34.090000000000003</v>
      </c>
      <c r="AH92" s="205">
        <v>0</v>
      </c>
      <c r="AI92" s="205">
        <v>57.43</v>
      </c>
      <c r="AJ92" s="205">
        <v>0</v>
      </c>
      <c r="AK92" s="205">
        <v>23.07</v>
      </c>
      <c r="AL92" s="205">
        <v>0</v>
      </c>
      <c r="AM92" s="205">
        <v>0</v>
      </c>
      <c r="AN92" s="205">
        <v>0</v>
      </c>
      <c r="AO92" s="205">
        <v>295.74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16.7</v>
      </c>
      <c r="J93" s="205">
        <v>4.8099999999999996</v>
      </c>
      <c r="K93" s="205">
        <v>-52.79</v>
      </c>
      <c r="L93" s="205">
        <v>124.88</v>
      </c>
      <c r="M93" s="205">
        <v>2.2200000000000002</v>
      </c>
      <c r="N93" s="205">
        <v>1.81</v>
      </c>
      <c r="O93" s="205">
        <v>2.56</v>
      </c>
      <c r="P93" s="205">
        <v>0.95</v>
      </c>
      <c r="Q93" s="205">
        <v>9.59</v>
      </c>
      <c r="R93" s="205">
        <v>13.09</v>
      </c>
      <c r="S93" s="205">
        <v>8.24</v>
      </c>
      <c r="T93" s="205">
        <v>1.41</v>
      </c>
      <c r="U93" s="205">
        <v>1.8</v>
      </c>
      <c r="V93" s="205">
        <v>3.11</v>
      </c>
      <c r="W93" s="205">
        <v>0.71</v>
      </c>
      <c r="X93" s="205">
        <v>40.659999999999997</v>
      </c>
      <c r="Y93" s="205">
        <v>0</v>
      </c>
      <c r="Z93" s="205">
        <v>4.26</v>
      </c>
      <c r="AA93" s="205">
        <v>1.38</v>
      </c>
      <c r="AB93" s="205">
        <v>0</v>
      </c>
      <c r="AC93" s="205">
        <v>21.32</v>
      </c>
      <c r="AD93" s="205">
        <v>0</v>
      </c>
      <c r="AE93" s="205">
        <v>0</v>
      </c>
      <c r="AF93" s="205">
        <v>0</v>
      </c>
      <c r="AG93" s="205">
        <v>34.090000000000003</v>
      </c>
      <c r="AH93" s="205">
        <v>0</v>
      </c>
      <c r="AI93" s="205">
        <v>57.43</v>
      </c>
      <c r="AJ93" s="205">
        <v>0</v>
      </c>
      <c r="AK93" s="205">
        <v>23.07</v>
      </c>
      <c r="AL93" s="205">
        <v>0</v>
      </c>
      <c r="AM93" s="205">
        <v>0</v>
      </c>
      <c r="AN93" s="205">
        <v>0</v>
      </c>
      <c r="AO93" s="205">
        <v>295.74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16.7</v>
      </c>
      <c r="J94" s="205">
        <v>4.8099999999999996</v>
      </c>
      <c r="K94" s="205">
        <v>-52.79</v>
      </c>
      <c r="L94" s="205">
        <v>124.88</v>
      </c>
      <c r="M94" s="205">
        <v>2.2200000000000002</v>
      </c>
      <c r="N94" s="205">
        <v>1.81</v>
      </c>
      <c r="O94" s="205">
        <v>2.56</v>
      </c>
      <c r="P94" s="205">
        <v>0.95</v>
      </c>
      <c r="Q94" s="205">
        <v>9.59</v>
      </c>
      <c r="R94" s="205">
        <v>13.09</v>
      </c>
      <c r="S94" s="205">
        <v>8.24</v>
      </c>
      <c r="T94" s="205">
        <v>1.41</v>
      </c>
      <c r="U94" s="205">
        <v>1.8</v>
      </c>
      <c r="V94" s="205">
        <v>3.11</v>
      </c>
      <c r="W94" s="205">
        <v>0.71</v>
      </c>
      <c r="X94" s="205">
        <v>40.659999999999997</v>
      </c>
      <c r="Y94" s="205">
        <v>0</v>
      </c>
      <c r="Z94" s="205">
        <v>4.26</v>
      </c>
      <c r="AA94" s="205">
        <v>1.38</v>
      </c>
      <c r="AB94" s="205">
        <v>0</v>
      </c>
      <c r="AC94" s="205">
        <v>21.32</v>
      </c>
      <c r="AD94" s="205">
        <v>0</v>
      </c>
      <c r="AE94" s="205">
        <v>0</v>
      </c>
      <c r="AF94" s="205">
        <v>0</v>
      </c>
      <c r="AG94" s="205">
        <v>34.090000000000003</v>
      </c>
      <c r="AH94" s="205">
        <v>0</v>
      </c>
      <c r="AI94" s="205">
        <v>57.43</v>
      </c>
      <c r="AJ94" s="205">
        <v>0</v>
      </c>
      <c r="AK94" s="205">
        <v>23.07</v>
      </c>
      <c r="AL94" s="205">
        <v>0</v>
      </c>
      <c r="AM94" s="205">
        <v>0</v>
      </c>
      <c r="AN94" s="205">
        <v>0</v>
      </c>
      <c r="AO94" s="205">
        <v>295.74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16.7</v>
      </c>
      <c r="J95" s="205">
        <v>4.8099999999999996</v>
      </c>
      <c r="K95" s="205">
        <v>-52.79</v>
      </c>
      <c r="L95" s="205">
        <v>124.88</v>
      </c>
      <c r="M95" s="205">
        <v>2.2200000000000002</v>
      </c>
      <c r="N95" s="205">
        <v>1.81</v>
      </c>
      <c r="O95" s="205">
        <v>2.56</v>
      </c>
      <c r="P95" s="205">
        <v>0.95</v>
      </c>
      <c r="Q95" s="205">
        <v>9.59</v>
      </c>
      <c r="R95" s="205">
        <v>13.09</v>
      </c>
      <c r="S95" s="205">
        <v>8.24</v>
      </c>
      <c r="T95" s="205">
        <v>1.41</v>
      </c>
      <c r="U95" s="205">
        <v>1.8</v>
      </c>
      <c r="V95" s="205">
        <v>3.26</v>
      </c>
      <c r="W95" s="205">
        <v>0.71</v>
      </c>
      <c r="X95" s="205">
        <v>40.659999999999997</v>
      </c>
      <c r="Y95" s="205">
        <v>0</v>
      </c>
      <c r="Z95" s="205">
        <v>4.25</v>
      </c>
      <c r="AA95" s="205">
        <v>1.38</v>
      </c>
      <c r="AB95" s="205">
        <v>0</v>
      </c>
      <c r="AC95" s="205">
        <v>21.32</v>
      </c>
      <c r="AD95" s="205">
        <v>0</v>
      </c>
      <c r="AE95" s="205">
        <v>0</v>
      </c>
      <c r="AF95" s="205">
        <v>0</v>
      </c>
      <c r="AG95" s="205">
        <v>34.090000000000003</v>
      </c>
      <c r="AH95" s="205">
        <v>0</v>
      </c>
      <c r="AI95" s="205">
        <v>57.43</v>
      </c>
      <c r="AJ95" s="205">
        <v>0</v>
      </c>
      <c r="AK95" s="205">
        <v>23.07</v>
      </c>
      <c r="AL95" s="205">
        <v>0</v>
      </c>
      <c r="AM95" s="205">
        <v>0</v>
      </c>
      <c r="AN95" s="205">
        <v>0</v>
      </c>
      <c r="AO95" s="205">
        <v>295.74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16.7</v>
      </c>
      <c r="J96" s="205">
        <v>4.8099999999999996</v>
      </c>
      <c r="K96" s="205">
        <v>-52.79</v>
      </c>
      <c r="L96" s="205">
        <v>124.88</v>
      </c>
      <c r="M96" s="205">
        <v>2.2200000000000002</v>
      </c>
      <c r="N96" s="205">
        <v>1.81</v>
      </c>
      <c r="O96" s="205">
        <v>2.56</v>
      </c>
      <c r="P96" s="205">
        <v>0.95</v>
      </c>
      <c r="Q96" s="205">
        <v>9.59</v>
      </c>
      <c r="R96" s="205">
        <v>13.09</v>
      </c>
      <c r="S96" s="205">
        <v>8.24</v>
      </c>
      <c r="T96" s="205">
        <v>1.41</v>
      </c>
      <c r="U96" s="205">
        <v>1.8</v>
      </c>
      <c r="V96" s="205">
        <v>3.26</v>
      </c>
      <c r="W96" s="205">
        <v>0.71</v>
      </c>
      <c r="X96" s="205">
        <v>40.659999999999997</v>
      </c>
      <c r="Y96" s="205">
        <v>0</v>
      </c>
      <c r="Z96" s="205">
        <v>4.25</v>
      </c>
      <c r="AA96" s="205">
        <v>1.38</v>
      </c>
      <c r="AB96" s="205">
        <v>0</v>
      </c>
      <c r="AC96" s="205">
        <v>21.32</v>
      </c>
      <c r="AD96" s="205">
        <v>0</v>
      </c>
      <c r="AE96" s="205">
        <v>0</v>
      </c>
      <c r="AF96" s="205">
        <v>0</v>
      </c>
      <c r="AG96" s="205">
        <v>34.090000000000003</v>
      </c>
      <c r="AH96" s="205">
        <v>0</v>
      </c>
      <c r="AI96" s="205">
        <v>57.43</v>
      </c>
      <c r="AJ96" s="205">
        <v>0</v>
      </c>
      <c r="AK96" s="205">
        <v>23.07</v>
      </c>
      <c r="AL96" s="205">
        <v>0</v>
      </c>
      <c r="AM96" s="205">
        <v>0</v>
      </c>
      <c r="AN96" s="205">
        <v>0</v>
      </c>
      <c r="AO96" s="205">
        <v>295.74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16.7</v>
      </c>
      <c r="J97" s="205">
        <v>4.8099999999999996</v>
      </c>
      <c r="K97" s="205">
        <v>-52.79</v>
      </c>
      <c r="L97" s="205">
        <v>124.88</v>
      </c>
      <c r="M97" s="205">
        <v>2.2200000000000002</v>
      </c>
      <c r="N97" s="205">
        <v>1.81</v>
      </c>
      <c r="O97" s="205">
        <v>2.56</v>
      </c>
      <c r="P97" s="205">
        <v>0.95</v>
      </c>
      <c r="Q97" s="205">
        <v>9.59</v>
      </c>
      <c r="R97" s="205">
        <v>13.09</v>
      </c>
      <c r="S97" s="205">
        <v>8.24</v>
      </c>
      <c r="T97" s="205">
        <v>1.41</v>
      </c>
      <c r="U97" s="205">
        <v>1.8</v>
      </c>
      <c r="V97" s="205">
        <v>3.21</v>
      </c>
      <c r="W97" s="205">
        <v>0.71</v>
      </c>
      <c r="X97" s="205">
        <v>40.659999999999997</v>
      </c>
      <c r="Y97" s="205">
        <v>0</v>
      </c>
      <c r="Z97" s="205">
        <v>4.25</v>
      </c>
      <c r="AA97" s="205">
        <v>1.38</v>
      </c>
      <c r="AB97" s="205">
        <v>0</v>
      </c>
      <c r="AC97" s="205">
        <v>21.32</v>
      </c>
      <c r="AD97" s="205">
        <v>0</v>
      </c>
      <c r="AE97" s="205">
        <v>0</v>
      </c>
      <c r="AF97" s="205">
        <v>0</v>
      </c>
      <c r="AG97" s="205">
        <v>34.090000000000003</v>
      </c>
      <c r="AH97" s="205">
        <v>0</v>
      </c>
      <c r="AI97" s="205">
        <v>57.43</v>
      </c>
      <c r="AJ97" s="205">
        <v>0</v>
      </c>
      <c r="AK97" s="205">
        <v>23.07</v>
      </c>
      <c r="AL97" s="205">
        <v>0</v>
      </c>
      <c r="AM97" s="205">
        <v>0</v>
      </c>
      <c r="AN97" s="205">
        <v>0</v>
      </c>
      <c r="AO97" s="205">
        <v>295.74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16.7</v>
      </c>
      <c r="J98" s="205">
        <v>4.8099999999999996</v>
      </c>
      <c r="K98" s="205">
        <v>-52.79</v>
      </c>
      <c r="L98" s="205">
        <v>124.88</v>
      </c>
      <c r="M98" s="205">
        <v>2.2200000000000002</v>
      </c>
      <c r="N98" s="205">
        <v>1.81</v>
      </c>
      <c r="O98" s="205">
        <v>2.56</v>
      </c>
      <c r="P98" s="205">
        <v>0.95</v>
      </c>
      <c r="Q98" s="205">
        <v>9.59</v>
      </c>
      <c r="R98" s="205">
        <v>13.09</v>
      </c>
      <c r="S98" s="205">
        <v>8.24</v>
      </c>
      <c r="T98" s="205">
        <v>1.41</v>
      </c>
      <c r="U98" s="205">
        <v>1.8</v>
      </c>
      <c r="V98" s="205">
        <v>3.5</v>
      </c>
      <c r="W98" s="205">
        <v>0.71</v>
      </c>
      <c r="X98" s="205">
        <v>40.659999999999997</v>
      </c>
      <c r="Y98" s="205">
        <v>0</v>
      </c>
      <c r="Z98" s="205">
        <v>4.25</v>
      </c>
      <c r="AA98" s="205">
        <v>1.38</v>
      </c>
      <c r="AB98" s="205">
        <v>0</v>
      </c>
      <c r="AC98" s="205">
        <v>21.32</v>
      </c>
      <c r="AD98" s="205">
        <v>0</v>
      </c>
      <c r="AE98" s="205">
        <v>0</v>
      </c>
      <c r="AF98" s="205">
        <v>0</v>
      </c>
      <c r="AG98" s="205">
        <v>34.090000000000003</v>
      </c>
      <c r="AH98" s="205">
        <v>0</v>
      </c>
      <c r="AI98" s="205">
        <v>57.43</v>
      </c>
      <c r="AJ98" s="205">
        <v>0</v>
      </c>
      <c r="AK98" s="205">
        <v>23.07</v>
      </c>
      <c r="AL98" s="205">
        <v>0</v>
      </c>
      <c r="AM98" s="205">
        <v>0</v>
      </c>
      <c r="AN98" s="205">
        <v>0</v>
      </c>
      <c r="AO98" s="205">
        <v>295.74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4.8449999999999958E-2</v>
      </c>
      <c r="E99">
        <f t="shared" si="0"/>
        <v>0</v>
      </c>
      <c r="F99">
        <f t="shared" si="0"/>
        <v>0</v>
      </c>
      <c r="G99">
        <f t="shared" si="0"/>
        <v>0.28278999999999993</v>
      </c>
      <c r="H99">
        <f t="shared" si="0"/>
        <v>0</v>
      </c>
      <c r="I99">
        <f t="shared" si="0"/>
        <v>0.70427499999999865</v>
      </c>
      <c r="J99">
        <f t="shared" si="0"/>
        <v>7.6199999999999976E-2</v>
      </c>
      <c r="K99">
        <f t="shared" si="0"/>
        <v>-1.8507374999999993</v>
      </c>
      <c r="L99">
        <f t="shared" si="0"/>
        <v>3.0424849999999943</v>
      </c>
      <c r="M99">
        <f t="shared" si="0"/>
        <v>5.327999999999998E-2</v>
      </c>
      <c r="N99">
        <f t="shared" si="0"/>
        <v>4.3440000000000041E-2</v>
      </c>
      <c r="O99">
        <f t="shared" si="0"/>
        <v>6.1440000000000043E-2</v>
      </c>
      <c r="P99">
        <f t="shared" si="0"/>
        <v>3.1265000000000036E-2</v>
      </c>
      <c r="Q99">
        <f t="shared" si="0"/>
        <v>0.2301600000000002</v>
      </c>
      <c r="R99">
        <f t="shared" si="0"/>
        <v>0.29404499999999972</v>
      </c>
      <c r="S99">
        <f t="shared" si="0"/>
        <v>0.17751250000000005</v>
      </c>
      <c r="T99">
        <f t="shared" si="0"/>
        <v>3.383999999999994E-2</v>
      </c>
      <c r="U99">
        <f t="shared" si="0"/>
        <v>4.320000000000003E-2</v>
      </c>
      <c r="V99">
        <f t="shared" si="0"/>
        <v>0.12702250000000001</v>
      </c>
      <c r="W99">
        <f t="shared" si="0"/>
        <v>0.1978899999999999</v>
      </c>
      <c r="X99">
        <f t="shared" si="0"/>
        <v>1.1057624999999989</v>
      </c>
      <c r="Y99">
        <f t="shared" si="0"/>
        <v>0</v>
      </c>
      <c r="Z99">
        <f t="shared" si="0"/>
        <v>0.10310249999999987</v>
      </c>
      <c r="AA99">
        <f t="shared" si="0"/>
        <v>8.4382499999999916E-2</v>
      </c>
      <c r="AB99">
        <f t="shared" si="0"/>
        <v>0</v>
      </c>
      <c r="AC99">
        <f t="shared" si="0"/>
        <v>0.5396025000000001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0.39529999999999965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8.82</v>
      </c>
      <c r="H3" s="205">
        <v>0</v>
      </c>
      <c r="I3" s="205">
        <v>20.23</v>
      </c>
      <c r="J3" s="205">
        <v>1.39</v>
      </c>
      <c r="K3" s="205">
        <v>37.79</v>
      </c>
      <c r="L3" s="205">
        <v>65.260000000000005</v>
      </c>
      <c r="M3" s="205">
        <v>0</v>
      </c>
      <c r="N3" s="205">
        <v>1.04</v>
      </c>
      <c r="O3" s="205">
        <v>1.75</v>
      </c>
      <c r="P3" s="205">
        <v>4.2300000000000004</v>
      </c>
      <c r="Q3" s="205">
        <v>5.54</v>
      </c>
      <c r="R3" s="205">
        <v>7.87</v>
      </c>
      <c r="S3" s="205">
        <v>4.7699999999999996</v>
      </c>
      <c r="T3" s="205">
        <v>1.41</v>
      </c>
      <c r="U3" s="205">
        <v>8.48</v>
      </c>
      <c r="V3" s="205">
        <v>5.27</v>
      </c>
      <c r="W3" s="205">
        <v>8.84</v>
      </c>
      <c r="X3" s="205">
        <v>31.68</v>
      </c>
      <c r="Y3" s="205">
        <v>0</v>
      </c>
      <c r="Z3" s="205">
        <v>41.72</v>
      </c>
      <c r="AA3" s="205">
        <v>13.6</v>
      </c>
      <c r="AB3" s="205">
        <v>0</v>
      </c>
      <c r="AC3" s="205">
        <v>12.03</v>
      </c>
      <c r="AD3" s="205">
        <v>0</v>
      </c>
      <c r="AE3" s="205">
        <v>0</v>
      </c>
      <c r="AF3" s="205">
        <v>0</v>
      </c>
      <c r="AG3" s="205">
        <v>19.36</v>
      </c>
      <c r="AH3" s="205">
        <v>0</v>
      </c>
      <c r="AI3" s="205">
        <v>32.619999999999997</v>
      </c>
      <c r="AJ3" s="205">
        <v>0</v>
      </c>
      <c r="AK3" s="205">
        <v>11.32</v>
      </c>
      <c r="AL3" s="205">
        <v>0</v>
      </c>
      <c r="AM3" s="205">
        <v>0</v>
      </c>
      <c r="AN3" s="205">
        <v>0</v>
      </c>
      <c r="AO3" s="205">
        <v>171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8.82</v>
      </c>
      <c r="H4" s="205">
        <v>0</v>
      </c>
      <c r="I4" s="205">
        <v>20.23</v>
      </c>
      <c r="J4" s="205">
        <v>1.39</v>
      </c>
      <c r="K4" s="205">
        <v>37.79</v>
      </c>
      <c r="L4" s="205">
        <v>65.260000000000005</v>
      </c>
      <c r="M4" s="205">
        <v>0</v>
      </c>
      <c r="N4" s="205">
        <v>1.04</v>
      </c>
      <c r="O4" s="205">
        <v>1.75</v>
      </c>
      <c r="P4" s="205">
        <v>6.83</v>
      </c>
      <c r="Q4" s="205">
        <v>5.54</v>
      </c>
      <c r="R4" s="205">
        <v>7.87</v>
      </c>
      <c r="S4" s="205">
        <v>4.7699999999999996</v>
      </c>
      <c r="T4" s="205">
        <v>1.41</v>
      </c>
      <c r="U4" s="205">
        <v>8.48</v>
      </c>
      <c r="V4" s="205">
        <v>5.27</v>
      </c>
      <c r="W4" s="205">
        <v>8.99</v>
      </c>
      <c r="X4" s="205">
        <v>31.68</v>
      </c>
      <c r="Y4" s="205">
        <v>0</v>
      </c>
      <c r="Z4" s="205">
        <v>41.72</v>
      </c>
      <c r="AA4" s="205">
        <v>13.6</v>
      </c>
      <c r="AB4" s="205">
        <v>0</v>
      </c>
      <c r="AC4" s="205">
        <v>12.03</v>
      </c>
      <c r="AD4" s="205">
        <v>0</v>
      </c>
      <c r="AE4" s="205">
        <v>0</v>
      </c>
      <c r="AF4" s="205">
        <v>0</v>
      </c>
      <c r="AG4" s="205">
        <v>19.36</v>
      </c>
      <c r="AH4" s="205">
        <v>0</v>
      </c>
      <c r="AI4" s="205">
        <v>32.619999999999997</v>
      </c>
      <c r="AJ4" s="205">
        <v>0</v>
      </c>
      <c r="AK4" s="205">
        <v>11.32</v>
      </c>
      <c r="AL4" s="205">
        <v>0</v>
      </c>
      <c r="AM4" s="205">
        <v>0</v>
      </c>
      <c r="AN4" s="205">
        <v>0</v>
      </c>
      <c r="AO4" s="205">
        <v>171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8.82</v>
      </c>
      <c r="H5" s="205">
        <v>0</v>
      </c>
      <c r="I5" s="205">
        <v>20.23</v>
      </c>
      <c r="J5" s="205">
        <v>1.39</v>
      </c>
      <c r="K5" s="205">
        <v>37.79</v>
      </c>
      <c r="L5" s="205">
        <v>65.260000000000005</v>
      </c>
      <c r="M5" s="205">
        <v>0</v>
      </c>
      <c r="N5" s="205">
        <v>1.04</v>
      </c>
      <c r="O5" s="205">
        <v>1.75</v>
      </c>
      <c r="P5" s="205">
        <v>6.46</v>
      </c>
      <c r="Q5" s="205">
        <v>5.54</v>
      </c>
      <c r="R5" s="205">
        <v>7.87</v>
      </c>
      <c r="S5" s="205">
        <v>4.7699999999999996</v>
      </c>
      <c r="T5" s="205">
        <v>1.41</v>
      </c>
      <c r="U5" s="205">
        <v>8.48</v>
      </c>
      <c r="V5" s="205">
        <v>5.27</v>
      </c>
      <c r="W5" s="205">
        <v>8.99</v>
      </c>
      <c r="X5" s="205">
        <v>31.68</v>
      </c>
      <c r="Y5" s="205">
        <v>0</v>
      </c>
      <c r="Z5" s="205">
        <v>41.72</v>
      </c>
      <c r="AA5" s="205">
        <v>13.6</v>
      </c>
      <c r="AB5" s="205">
        <v>0</v>
      </c>
      <c r="AC5" s="205">
        <v>12.03</v>
      </c>
      <c r="AD5" s="205">
        <v>0</v>
      </c>
      <c r="AE5" s="205">
        <v>0</v>
      </c>
      <c r="AF5" s="205">
        <v>0</v>
      </c>
      <c r="AG5" s="205">
        <v>19.36</v>
      </c>
      <c r="AH5" s="205">
        <v>0</v>
      </c>
      <c r="AI5" s="205">
        <v>32.619999999999997</v>
      </c>
      <c r="AJ5" s="205">
        <v>0</v>
      </c>
      <c r="AK5" s="205">
        <v>10.039999999999999</v>
      </c>
      <c r="AL5" s="205">
        <v>0</v>
      </c>
      <c r="AM5" s="205">
        <v>0</v>
      </c>
      <c r="AN5" s="205">
        <v>0</v>
      </c>
      <c r="AO5" s="205">
        <v>171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8.82</v>
      </c>
      <c r="H6" s="205">
        <v>0</v>
      </c>
      <c r="I6" s="205">
        <v>20.23</v>
      </c>
      <c r="J6" s="205">
        <v>1.39</v>
      </c>
      <c r="K6" s="205">
        <v>37.79</v>
      </c>
      <c r="L6" s="205">
        <v>65.260000000000005</v>
      </c>
      <c r="M6" s="205">
        <v>0</v>
      </c>
      <c r="N6" s="205">
        <v>1.04</v>
      </c>
      <c r="O6" s="205">
        <v>1.75</v>
      </c>
      <c r="P6" s="205">
        <v>7.2</v>
      </c>
      <c r="Q6" s="205">
        <v>5.54</v>
      </c>
      <c r="R6" s="205">
        <v>7.87</v>
      </c>
      <c r="S6" s="205">
        <v>4.7699999999999996</v>
      </c>
      <c r="T6" s="205">
        <v>1.41</v>
      </c>
      <c r="U6" s="205">
        <v>8.48</v>
      </c>
      <c r="V6" s="205">
        <v>5.27</v>
      </c>
      <c r="W6" s="205">
        <v>8.99</v>
      </c>
      <c r="X6" s="205">
        <v>31.68</v>
      </c>
      <c r="Y6" s="205">
        <v>0</v>
      </c>
      <c r="Z6" s="205">
        <v>41.72</v>
      </c>
      <c r="AA6" s="205">
        <v>13.6</v>
      </c>
      <c r="AB6" s="205">
        <v>0</v>
      </c>
      <c r="AC6" s="205">
        <v>12.03</v>
      </c>
      <c r="AD6" s="205">
        <v>0</v>
      </c>
      <c r="AE6" s="205">
        <v>0</v>
      </c>
      <c r="AF6" s="205">
        <v>0</v>
      </c>
      <c r="AG6" s="205">
        <v>19.36</v>
      </c>
      <c r="AH6" s="205">
        <v>0</v>
      </c>
      <c r="AI6" s="205">
        <v>32.619999999999997</v>
      </c>
      <c r="AJ6" s="205">
        <v>0</v>
      </c>
      <c r="AK6" s="205">
        <v>10.039999999999999</v>
      </c>
      <c r="AL6" s="205">
        <v>0</v>
      </c>
      <c r="AM6" s="205">
        <v>0</v>
      </c>
      <c r="AN6" s="205">
        <v>0</v>
      </c>
      <c r="AO6" s="205">
        <v>171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8.82</v>
      </c>
      <c r="H7" s="205">
        <v>0</v>
      </c>
      <c r="I7" s="205">
        <v>20.23</v>
      </c>
      <c r="J7" s="205">
        <v>1.39</v>
      </c>
      <c r="K7" s="205">
        <v>37.79</v>
      </c>
      <c r="L7" s="205">
        <v>65.260000000000005</v>
      </c>
      <c r="M7" s="205">
        <v>0</v>
      </c>
      <c r="N7" s="205">
        <v>1.04</v>
      </c>
      <c r="O7" s="205">
        <v>1.75</v>
      </c>
      <c r="P7" s="205">
        <v>7.57</v>
      </c>
      <c r="Q7" s="205">
        <v>5.54</v>
      </c>
      <c r="R7" s="205">
        <v>7.77</v>
      </c>
      <c r="S7" s="205">
        <v>4.7699999999999996</v>
      </c>
      <c r="T7" s="205">
        <v>1.41</v>
      </c>
      <c r="U7" s="205">
        <v>8.48</v>
      </c>
      <c r="V7" s="205">
        <v>5.27</v>
      </c>
      <c r="W7" s="205">
        <v>8.99</v>
      </c>
      <c r="X7" s="205">
        <v>31.68</v>
      </c>
      <c r="Y7" s="205">
        <v>0</v>
      </c>
      <c r="Z7" s="205">
        <v>41.72</v>
      </c>
      <c r="AA7" s="205">
        <v>13.6</v>
      </c>
      <c r="AB7" s="205">
        <v>0</v>
      </c>
      <c r="AC7" s="205">
        <v>12.03</v>
      </c>
      <c r="AD7" s="205">
        <v>0</v>
      </c>
      <c r="AE7" s="205">
        <v>0</v>
      </c>
      <c r="AF7" s="205">
        <v>0</v>
      </c>
      <c r="AG7" s="205">
        <v>19.36</v>
      </c>
      <c r="AH7" s="205">
        <v>0</v>
      </c>
      <c r="AI7" s="205">
        <v>32.619999999999997</v>
      </c>
      <c r="AJ7" s="205">
        <v>0</v>
      </c>
      <c r="AK7" s="205">
        <v>10.039999999999999</v>
      </c>
      <c r="AL7" s="205">
        <v>0</v>
      </c>
      <c r="AM7" s="205">
        <v>0</v>
      </c>
      <c r="AN7" s="205">
        <v>0</v>
      </c>
      <c r="AO7" s="205">
        <v>171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8.82</v>
      </c>
      <c r="H8" s="205">
        <v>0</v>
      </c>
      <c r="I8" s="205">
        <v>20.23</v>
      </c>
      <c r="J8" s="205">
        <v>1.39</v>
      </c>
      <c r="K8" s="205">
        <v>37.79</v>
      </c>
      <c r="L8" s="205">
        <v>65.260000000000005</v>
      </c>
      <c r="M8" s="205">
        <v>0</v>
      </c>
      <c r="N8" s="205">
        <v>1.04</v>
      </c>
      <c r="O8" s="205">
        <v>1.75</v>
      </c>
      <c r="P8" s="205">
        <v>7.57</v>
      </c>
      <c r="Q8" s="205">
        <v>5.54</v>
      </c>
      <c r="R8" s="205">
        <v>7.77</v>
      </c>
      <c r="S8" s="205">
        <v>4.7</v>
      </c>
      <c r="T8" s="205">
        <v>1.41</v>
      </c>
      <c r="U8" s="205">
        <v>8.48</v>
      </c>
      <c r="V8" s="205">
        <v>5.27</v>
      </c>
      <c r="W8" s="205">
        <v>8.99</v>
      </c>
      <c r="X8" s="205">
        <v>31.68</v>
      </c>
      <c r="Y8" s="205">
        <v>0</v>
      </c>
      <c r="Z8" s="205">
        <v>41.72</v>
      </c>
      <c r="AA8" s="205">
        <v>13.6</v>
      </c>
      <c r="AB8" s="205">
        <v>0</v>
      </c>
      <c r="AC8" s="205">
        <v>12.03</v>
      </c>
      <c r="AD8" s="205">
        <v>0</v>
      </c>
      <c r="AE8" s="205">
        <v>0</v>
      </c>
      <c r="AF8" s="205">
        <v>0</v>
      </c>
      <c r="AG8" s="205">
        <v>19.36</v>
      </c>
      <c r="AH8" s="205">
        <v>0</v>
      </c>
      <c r="AI8" s="205">
        <v>32.619999999999997</v>
      </c>
      <c r="AJ8" s="205">
        <v>0</v>
      </c>
      <c r="AK8" s="205">
        <v>10.039999999999999</v>
      </c>
      <c r="AL8" s="205">
        <v>0</v>
      </c>
      <c r="AM8" s="205">
        <v>0</v>
      </c>
      <c r="AN8" s="205">
        <v>0</v>
      </c>
      <c r="AO8" s="205">
        <v>171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8.82</v>
      </c>
      <c r="H9" s="205">
        <v>0</v>
      </c>
      <c r="I9" s="205">
        <v>20.23</v>
      </c>
      <c r="J9" s="205">
        <v>1.39</v>
      </c>
      <c r="K9" s="205">
        <v>37.79</v>
      </c>
      <c r="L9" s="205">
        <v>65.260000000000005</v>
      </c>
      <c r="M9" s="205">
        <v>0</v>
      </c>
      <c r="N9" s="205">
        <v>1.04</v>
      </c>
      <c r="O9" s="205">
        <v>1.75</v>
      </c>
      <c r="P9" s="205">
        <v>7.57</v>
      </c>
      <c r="Q9" s="205">
        <v>5.54</v>
      </c>
      <c r="R9" s="205">
        <v>5.44</v>
      </c>
      <c r="S9" s="205">
        <v>3.35</v>
      </c>
      <c r="T9" s="205">
        <v>1.41</v>
      </c>
      <c r="U9" s="205">
        <v>8.48</v>
      </c>
      <c r="V9" s="205">
        <v>4.49</v>
      </c>
      <c r="W9" s="205">
        <v>8.99</v>
      </c>
      <c r="X9" s="205">
        <v>31.68</v>
      </c>
      <c r="Y9" s="205">
        <v>0</v>
      </c>
      <c r="Z9" s="205">
        <v>41.72</v>
      </c>
      <c r="AA9" s="205">
        <v>13.6</v>
      </c>
      <c r="AB9" s="205">
        <v>0</v>
      </c>
      <c r="AC9" s="205">
        <v>12.03</v>
      </c>
      <c r="AD9" s="205">
        <v>0</v>
      </c>
      <c r="AE9" s="205">
        <v>0</v>
      </c>
      <c r="AF9" s="205">
        <v>0</v>
      </c>
      <c r="AG9" s="205">
        <v>19.36</v>
      </c>
      <c r="AH9" s="205">
        <v>0</v>
      </c>
      <c r="AI9" s="205">
        <v>32.619999999999997</v>
      </c>
      <c r="AJ9" s="205">
        <v>0</v>
      </c>
      <c r="AK9" s="205">
        <v>10.039999999999999</v>
      </c>
      <c r="AL9" s="205">
        <v>0</v>
      </c>
      <c r="AM9" s="205">
        <v>0</v>
      </c>
      <c r="AN9" s="205">
        <v>0</v>
      </c>
      <c r="AO9" s="205">
        <v>171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8.82</v>
      </c>
      <c r="H10" s="205">
        <v>0</v>
      </c>
      <c r="I10" s="205">
        <v>20.23</v>
      </c>
      <c r="J10" s="205">
        <v>1.39</v>
      </c>
      <c r="K10" s="205">
        <v>37.79</v>
      </c>
      <c r="L10" s="205">
        <v>65.260000000000005</v>
      </c>
      <c r="M10" s="205">
        <v>0</v>
      </c>
      <c r="N10" s="205">
        <v>1.04</v>
      </c>
      <c r="O10" s="205">
        <v>1.75</v>
      </c>
      <c r="P10" s="205">
        <v>7.94</v>
      </c>
      <c r="Q10" s="205">
        <v>5.54</v>
      </c>
      <c r="R10" s="205">
        <v>5.44</v>
      </c>
      <c r="S10" s="205">
        <v>3.35</v>
      </c>
      <c r="T10" s="205">
        <v>1.41</v>
      </c>
      <c r="U10" s="205">
        <v>8.48</v>
      </c>
      <c r="V10" s="205">
        <v>5.08</v>
      </c>
      <c r="W10" s="205">
        <v>8.99</v>
      </c>
      <c r="X10" s="205">
        <v>31.68</v>
      </c>
      <c r="Y10" s="205">
        <v>0</v>
      </c>
      <c r="Z10" s="205">
        <v>41.72</v>
      </c>
      <c r="AA10" s="205">
        <v>13.6</v>
      </c>
      <c r="AB10" s="205">
        <v>0</v>
      </c>
      <c r="AC10" s="205">
        <v>12.03</v>
      </c>
      <c r="AD10" s="205">
        <v>0</v>
      </c>
      <c r="AE10" s="205">
        <v>0</v>
      </c>
      <c r="AF10" s="205">
        <v>0</v>
      </c>
      <c r="AG10" s="205">
        <v>19.36</v>
      </c>
      <c r="AH10" s="205">
        <v>0</v>
      </c>
      <c r="AI10" s="205">
        <v>32.619999999999997</v>
      </c>
      <c r="AJ10" s="205">
        <v>0</v>
      </c>
      <c r="AK10" s="205">
        <v>10.039999999999999</v>
      </c>
      <c r="AL10" s="205">
        <v>0</v>
      </c>
      <c r="AM10" s="205">
        <v>0</v>
      </c>
      <c r="AN10" s="205">
        <v>0</v>
      </c>
      <c r="AO10" s="205">
        <v>171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8.82</v>
      </c>
      <c r="H11" s="205">
        <v>0</v>
      </c>
      <c r="I11" s="205">
        <v>20.23</v>
      </c>
      <c r="J11" s="205">
        <v>1.39</v>
      </c>
      <c r="K11" s="205">
        <v>37.79</v>
      </c>
      <c r="L11" s="205">
        <v>65.260000000000005</v>
      </c>
      <c r="M11" s="205">
        <v>0</v>
      </c>
      <c r="N11" s="205">
        <v>1.04</v>
      </c>
      <c r="O11" s="205">
        <v>1.75</v>
      </c>
      <c r="P11" s="205">
        <v>8.32</v>
      </c>
      <c r="Q11" s="205">
        <v>5.54</v>
      </c>
      <c r="R11" s="205">
        <v>5.44</v>
      </c>
      <c r="S11" s="205">
        <v>3.35</v>
      </c>
      <c r="T11" s="205">
        <v>1.41</v>
      </c>
      <c r="U11" s="205">
        <v>8.48</v>
      </c>
      <c r="V11" s="205">
        <v>5.27</v>
      </c>
      <c r="W11" s="205">
        <v>8.99</v>
      </c>
      <c r="X11" s="205">
        <v>31.68</v>
      </c>
      <c r="Y11" s="205">
        <v>0</v>
      </c>
      <c r="Z11" s="205">
        <v>41.72</v>
      </c>
      <c r="AA11" s="205">
        <v>13.6</v>
      </c>
      <c r="AB11" s="205">
        <v>0</v>
      </c>
      <c r="AC11" s="205">
        <v>12.03</v>
      </c>
      <c r="AD11" s="205">
        <v>0</v>
      </c>
      <c r="AE11" s="205">
        <v>0</v>
      </c>
      <c r="AF11" s="205">
        <v>0</v>
      </c>
      <c r="AG11" s="205">
        <v>19.36</v>
      </c>
      <c r="AH11" s="205">
        <v>0</v>
      </c>
      <c r="AI11" s="205">
        <v>32.619999999999997</v>
      </c>
      <c r="AJ11" s="205">
        <v>0</v>
      </c>
      <c r="AK11" s="205">
        <v>9.02</v>
      </c>
      <c r="AL11" s="205">
        <v>0</v>
      </c>
      <c r="AM11" s="205">
        <v>0</v>
      </c>
      <c r="AN11" s="205">
        <v>0</v>
      </c>
      <c r="AO11" s="205">
        <v>171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8.82</v>
      </c>
      <c r="H12" s="205">
        <v>0</v>
      </c>
      <c r="I12" s="205">
        <v>20.23</v>
      </c>
      <c r="J12" s="205">
        <v>1.39</v>
      </c>
      <c r="K12" s="205">
        <v>37.79</v>
      </c>
      <c r="L12" s="205">
        <v>65.260000000000005</v>
      </c>
      <c r="M12" s="205">
        <v>0</v>
      </c>
      <c r="N12" s="205">
        <v>1.04</v>
      </c>
      <c r="O12" s="205">
        <v>1.75</v>
      </c>
      <c r="P12" s="205">
        <v>8.69</v>
      </c>
      <c r="Q12" s="205">
        <v>5.54</v>
      </c>
      <c r="R12" s="205">
        <v>5.44</v>
      </c>
      <c r="S12" s="205">
        <v>3.35</v>
      </c>
      <c r="T12" s="205">
        <v>1.41</v>
      </c>
      <c r="U12" s="205">
        <v>8.48</v>
      </c>
      <c r="V12" s="205">
        <v>5.27</v>
      </c>
      <c r="W12" s="205">
        <v>8.99</v>
      </c>
      <c r="X12" s="205">
        <v>31.68</v>
      </c>
      <c r="Y12" s="205">
        <v>0</v>
      </c>
      <c r="Z12" s="205">
        <v>41.72</v>
      </c>
      <c r="AA12" s="205">
        <v>13.6</v>
      </c>
      <c r="AB12" s="205">
        <v>0</v>
      </c>
      <c r="AC12" s="205">
        <v>12.03</v>
      </c>
      <c r="AD12" s="205">
        <v>0</v>
      </c>
      <c r="AE12" s="205">
        <v>0</v>
      </c>
      <c r="AF12" s="205">
        <v>0</v>
      </c>
      <c r="AG12" s="205">
        <v>19.36</v>
      </c>
      <c r="AH12" s="205">
        <v>0</v>
      </c>
      <c r="AI12" s="205">
        <v>32.619999999999997</v>
      </c>
      <c r="AJ12" s="205">
        <v>0</v>
      </c>
      <c r="AK12" s="205">
        <v>9.02</v>
      </c>
      <c r="AL12" s="205">
        <v>0</v>
      </c>
      <c r="AM12" s="205">
        <v>0</v>
      </c>
      <c r="AN12" s="205">
        <v>0</v>
      </c>
      <c r="AO12" s="205">
        <v>171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8.82</v>
      </c>
      <c r="H13" s="205">
        <v>0</v>
      </c>
      <c r="I13" s="205">
        <v>20.23</v>
      </c>
      <c r="J13" s="205">
        <v>1.39</v>
      </c>
      <c r="K13" s="205">
        <v>37.79</v>
      </c>
      <c r="L13" s="205">
        <v>65.260000000000005</v>
      </c>
      <c r="M13" s="205">
        <v>0</v>
      </c>
      <c r="N13" s="205">
        <v>1.04</v>
      </c>
      <c r="O13" s="205">
        <v>1.75</v>
      </c>
      <c r="P13" s="205">
        <v>8.69</v>
      </c>
      <c r="Q13" s="205">
        <v>5.54</v>
      </c>
      <c r="R13" s="205">
        <v>5.44</v>
      </c>
      <c r="S13" s="205">
        <v>3.35</v>
      </c>
      <c r="T13" s="205">
        <v>1.41</v>
      </c>
      <c r="U13" s="205">
        <v>8.48</v>
      </c>
      <c r="V13" s="205">
        <v>5.27</v>
      </c>
      <c r="W13" s="205">
        <v>8.99</v>
      </c>
      <c r="X13" s="205">
        <v>31.68</v>
      </c>
      <c r="Y13" s="205">
        <v>0</v>
      </c>
      <c r="Z13" s="205">
        <v>41.72</v>
      </c>
      <c r="AA13" s="205">
        <v>13.6</v>
      </c>
      <c r="AB13" s="205">
        <v>0</v>
      </c>
      <c r="AC13" s="205">
        <v>12.03</v>
      </c>
      <c r="AD13" s="205">
        <v>0</v>
      </c>
      <c r="AE13" s="205">
        <v>0</v>
      </c>
      <c r="AF13" s="205">
        <v>0</v>
      </c>
      <c r="AG13" s="205">
        <v>19.36</v>
      </c>
      <c r="AH13" s="205">
        <v>0</v>
      </c>
      <c r="AI13" s="205">
        <v>32.619999999999997</v>
      </c>
      <c r="AJ13" s="205">
        <v>0</v>
      </c>
      <c r="AK13" s="205">
        <v>9.02</v>
      </c>
      <c r="AL13" s="205">
        <v>0</v>
      </c>
      <c r="AM13" s="205">
        <v>0</v>
      </c>
      <c r="AN13" s="205">
        <v>0</v>
      </c>
      <c r="AO13" s="205">
        <v>171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8.82</v>
      </c>
      <c r="H14" s="205">
        <v>0</v>
      </c>
      <c r="I14" s="205">
        <v>20.23</v>
      </c>
      <c r="J14" s="205">
        <v>1.39</v>
      </c>
      <c r="K14" s="205">
        <v>37.79</v>
      </c>
      <c r="L14" s="205">
        <v>65.260000000000005</v>
      </c>
      <c r="M14" s="205">
        <v>0</v>
      </c>
      <c r="N14" s="205">
        <v>1.04</v>
      </c>
      <c r="O14" s="205">
        <v>1.75</v>
      </c>
      <c r="P14" s="205">
        <v>8.69</v>
      </c>
      <c r="Q14" s="205">
        <v>5.54</v>
      </c>
      <c r="R14" s="205">
        <v>5.44</v>
      </c>
      <c r="S14" s="205">
        <v>3.35</v>
      </c>
      <c r="T14" s="205">
        <v>1.41</v>
      </c>
      <c r="U14" s="205">
        <v>8.48</v>
      </c>
      <c r="V14" s="205">
        <v>5.27</v>
      </c>
      <c r="W14" s="205">
        <v>8.99</v>
      </c>
      <c r="X14" s="205">
        <v>31.68</v>
      </c>
      <c r="Y14" s="205">
        <v>0</v>
      </c>
      <c r="Z14" s="205">
        <v>41.72</v>
      </c>
      <c r="AA14" s="205">
        <v>13.6</v>
      </c>
      <c r="AB14" s="205">
        <v>0</v>
      </c>
      <c r="AC14" s="205">
        <v>12.03</v>
      </c>
      <c r="AD14" s="205">
        <v>0</v>
      </c>
      <c r="AE14" s="205">
        <v>0</v>
      </c>
      <c r="AF14" s="205">
        <v>0</v>
      </c>
      <c r="AG14" s="205">
        <v>19.36</v>
      </c>
      <c r="AH14" s="205">
        <v>0</v>
      </c>
      <c r="AI14" s="205">
        <v>32.619999999999997</v>
      </c>
      <c r="AJ14" s="205">
        <v>0</v>
      </c>
      <c r="AK14" s="205">
        <v>9.02</v>
      </c>
      <c r="AL14" s="205">
        <v>0</v>
      </c>
      <c r="AM14" s="205">
        <v>0</v>
      </c>
      <c r="AN14" s="205">
        <v>0</v>
      </c>
      <c r="AO14" s="205">
        <v>171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8.82</v>
      </c>
      <c r="H15" s="205">
        <v>0</v>
      </c>
      <c r="I15" s="205">
        <v>20.23</v>
      </c>
      <c r="J15" s="205">
        <v>1.39</v>
      </c>
      <c r="K15" s="205">
        <v>37.79</v>
      </c>
      <c r="L15" s="205">
        <v>65.260000000000005</v>
      </c>
      <c r="M15" s="205">
        <v>0</v>
      </c>
      <c r="N15" s="205">
        <v>1.04</v>
      </c>
      <c r="O15" s="205">
        <v>1.75</v>
      </c>
      <c r="P15" s="205">
        <v>8.69</v>
      </c>
      <c r="Q15" s="205">
        <v>5.54</v>
      </c>
      <c r="R15" s="205">
        <v>5.44</v>
      </c>
      <c r="S15" s="205">
        <v>3.35</v>
      </c>
      <c r="T15" s="205">
        <v>1.41</v>
      </c>
      <c r="U15" s="205">
        <v>8.48</v>
      </c>
      <c r="V15" s="205">
        <v>5.27</v>
      </c>
      <c r="W15" s="205">
        <v>8.99</v>
      </c>
      <c r="X15" s="205">
        <v>31.68</v>
      </c>
      <c r="Y15" s="205">
        <v>0</v>
      </c>
      <c r="Z15" s="205">
        <v>41.72</v>
      </c>
      <c r="AA15" s="205">
        <v>13.6</v>
      </c>
      <c r="AB15" s="205">
        <v>0</v>
      </c>
      <c r="AC15" s="205">
        <v>12.03</v>
      </c>
      <c r="AD15" s="205">
        <v>0</v>
      </c>
      <c r="AE15" s="205">
        <v>0</v>
      </c>
      <c r="AF15" s="205">
        <v>0</v>
      </c>
      <c r="AG15" s="205">
        <v>19.36</v>
      </c>
      <c r="AH15" s="205">
        <v>0</v>
      </c>
      <c r="AI15" s="205">
        <v>32.619999999999997</v>
      </c>
      <c r="AJ15" s="205">
        <v>0</v>
      </c>
      <c r="AK15" s="205">
        <v>9.02</v>
      </c>
      <c r="AL15" s="205">
        <v>0</v>
      </c>
      <c r="AM15" s="205">
        <v>0</v>
      </c>
      <c r="AN15" s="205">
        <v>0</v>
      </c>
      <c r="AO15" s="205">
        <v>171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8.82</v>
      </c>
      <c r="H16" s="205">
        <v>0</v>
      </c>
      <c r="I16" s="205">
        <v>20.23</v>
      </c>
      <c r="J16" s="205">
        <v>1.39</v>
      </c>
      <c r="K16" s="205">
        <v>37.79</v>
      </c>
      <c r="L16" s="205">
        <v>65.260000000000005</v>
      </c>
      <c r="M16" s="205">
        <v>0</v>
      </c>
      <c r="N16" s="205">
        <v>1.04</v>
      </c>
      <c r="O16" s="205">
        <v>1.75</v>
      </c>
      <c r="P16" s="205">
        <v>8.69</v>
      </c>
      <c r="Q16" s="205">
        <v>5.54</v>
      </c>
      <c r="R16" s="205">
        <v>5.44</v>
      </c>
      <c r="S16" s="205">
        <v>3.35</v>
      </c>
      <c r="T16" s="205">
        <v>1.41</v>
      </c>
      <c r="U16" s="205">
        <v>8.48</v>
      </c>
      <c r="V16" s="205">
        <v>5.27</v>
      </c>
      <c r="W16" s="205">
        <v>8.99</v>
      </c>
      <c r="X16" s="205">
        <v>31.68</v>
      </c>
      <c r="Y16" s="205">
        <v>0</v>
      </c>
      <c r="Z16" s="205">
        <v>41.72</v>
      </c>
      <c r="AA16" s="205">
        <v>13.6</v>
      </c>
      <c r="AB16" s="205">
        <v>0</v>
      </c>
      <c r="AC16" s="205">
        <v>12.03</v>
      </c>
      <c r="AD16" s="205">
        <v>0</v>
      </c>
      <c r="AE16" s="205">
        <v>0</v>
      </c>
      <c r="AF16" s="205">
        <v>0</v>
      </c>
      <c r="AG16" s="205">
        <v>19.36</v>
      </c>
      <c r="AH16" s="205">
        <v>0</v>
      </c>
      <c r="AI16" s="205">
        <v>32.619999999999997</v>
      </c>
      <c r="AJ16" s="205">
        <v>0</v>
      </c>
      <c r="AK16" s="205">
        <v>9.02</v>
      </c>
      <c r="AL16" s="205">
        <v>0</v>
      </c>
      <c r="AM16" s="205">
        <v>0</v>
      </c>
      <c r="AN16" s="205">
        <v>0</v>
      </c>
      <c r="AO16" s="205">
        <v>171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8.82</v>
      </c>
      <c r="H17" s="205">
        <v>0</v>
      </c>
      <c r="I17" s="205">
        <v>20.23</v>
      </c>
      <c r="J17" s="205">
        <v>1.39</v>
      </c>
      <c r="K17" s="205">
        <v>37.79</v>
      </c>
      <c r="L17" s="205">
        <v>65.260000000000005</v>
      </c>
      <c r="M17" s="205">
        <v>0</v>
      </c>
      <c r="N17" s="205">
        <v>1.04</v>
      </c>
      <c r="O17" s="205">
        <v>1.75</v>
      </c>
      <c r="P17" s="205">
        <v>8.69</v>
      </c>
      <c r="Q17" s="205">
        <v>5.54</v>
      </c>
      <c r="R17" s="205">
        <v>5.44</v>
      </c>
      <c r="S17" s="205">
        <v>3.35</v>
      </c>
      <c r="T17" s="205">
        <v>1.41</v>
      </c>
      <c r="U17" s="205">
        <v>8.48</v>
      </c>
      <c r="V17" s="205">
        <v>5.27</v>
      </c>
      <c r="W17" s="205">
        <v>8.99</v>
      </c>
      <c r="X17" s="205">
        <v>31.68</v>
      </c>
      <c r="Y17" s="205">
        <v>0</v>
      </c>
      <c r="Z17" s="205">
        <v>41.72</v>
      </c>
      <c r="AA17" s="205">
        <v>13.37</v>
      </c>
      <c r="AB17" s="205">
        <v>0</v>
      </c>
      <c r="AC17" s="205">
        <v>12.03</v>
      </c>
      <c r="AD17" s="205">
        <v>0</v>
      </c>
      <c r="AE17" s="205">
        <v>0</v>
      </c>
      <c r="AF17" s="205">
        <v>0</v>
      </c>
      <c r="AG17" s="205">
        <v>19.36</v>
      </c>
      <c r="AH17" s="205">
        <v>0</v>
      </c>
      <c r="AI17" s="205">
        <v>32.619999999999997</v>
      </c>
      <c r="AJ17" s="205">
        <v>0</v>
      </c>
      <c r="AK17" s="205">
        <v>9.02</v>
      </c>
      <c r="AL17" s="205">
        <v>0</v>
      </c>
      <c r="AM17" s="205">
        <v>0</v>
      </c>
      <c r="AN17" s="205">
        <v>0</v>
      </c>
      <c r="AO17" s="205">
        <v>171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8.82</v>
      </c>
      <c r="H18" s="205">
        <v>0</v>
      </c>
      <c r="I18" s="205">
        <v>20.23</v>
      </c>
      <c r="J18" s="205">
        <v>1.39</v>
      </c>
      <c r="K18" s="205">
        <v>37.79</v>
      </c>
      <c r="L18" s="205">
        <v>65.260000000000005</v>
      </c>
      <c r="M18" s="205">
        <v>0</v>
      </c>
      <c r="N18" s="205">
        <v>1.04</v>
      </c>
      <c r="O18" s="205">
        <v>1.75</v>
      </c>
      <c r="P18" s="205">
        <v>8.69</v>
      </c>
      <c r="Q18" s="205">
        <v>5.54</v>
      </c>
      <c r="R18" s="205">
        <v>5.44</v>
      </c>
      <c r="S18" s="205">
        <v>3.35</v>
      </c>
      <c r="T18" s="205">
        <v>1.41</v>
      </c>
      <c r="U18" s="205">
        <v>8.48</v>
      </c>
      <c r="V18" s="205">
        <v>5.27</v>
      </c>
      <c r="W18" s="205">
        <v>8.99</v>
      </c>
      <c r="X18" s="205">
        <v>31.68</v>
      </c>
      <c r="Y18" s="205">
        <v>0</v>
      </c>
      <c r="Z18" s="205">
        <v>41.72</v>
      </c>
      <c r="AA18" s="205">
        <v>13.37</v>
      </c>
      <c r="AB18" s="205">
        <v>0</v>
      </c>
      <c r="AC18" s="205">
        <v>12.03</v>
      </c>
      <c r="AD18" s="205">
        <v>0</v>
      </c>
      <c r="AE18" s="205">
        <v>0</v>
      </c>
      <c r="AF18" s="205">
        <v>0</v>
      </c>
      <c r="AG18" s="205">
        <v>19.36</v>
      </c>
      <c r="AH18" s="205">
        <v>0</v>
      </c>
      <c r="AI18" s="205">
        <v>32.619999999999997</v>
      </c>
      <c r="AJ18" s="205">
        <v>0</v>
      </c>
      <c r="AK18" s="205">
        <v>9.02</v>
      </c>
      <c r="AL18" s="205">
        <v>0</v>
      </c>
      <c r="AM18" s="205">
        <v>0</v>
      </c>
      <c r="AN18" s="205">
        <v>0</v>
      </c>
      <c r="AO18" s="205">
        <v>171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8.82</v>
      </c>
      <c r="H19" s="205">
        <v>0</v>
      </c>
      <c r="I19" s="205">
        <v>20.23</v>
      </c>
      <c r="J19" s="205">
        <v>1.39</v>
      </c>
      <c r="K19" s="205">
        <v>37.79</v>
      </c>
      <c r="L19" s="205">
        <v>65.260000000000005</v>
      </c>
      <c r="M19" s="205">
        <v>0</v>
      </c>
      <c r="N19" s="205">
        <v>1.04</v>
      </c>
      <c r="O19" s="205">
        <v>1.75</v>
      </c>
      <c r="P19" s="205">
        <v>2.39</v>
      </c>
      <c r="Q19" s="205">
        <v>5.54</v>
      </c>
      <c r="R19" s="205">
        <v>5.44</v>
      </c>
      <c r="S19" s="205">
        <v>3.35</v>
      </c>
      <c r="T19" s="205">
        <v>1.41</v>
      </c>
      <c r="U19" s="205">
        <v>8.48</v>
      </c>
      <c r="V19" s="205">
        <v>5.27</v>
      </c>
      <c r="W19" s="205">
        <v>8.99</v>
      </c>
      <c r="X19" s="205">
        <v>31.68</v>
      </c>
      <c r="Y19" s="205">
        <v>0</v>
      </c>
      <c r="Z19" s="205">
        <v>41.72</v>
      </c>
      <c r="AA19" s="205">
        <v>13.37</v>
      </c>
      <c r="AB19" s="205">
        <v>0</v>
      </c>
      <c r="AC19" s="205">
        <v>11.67</v>
      </c>
      <c r="AD19" s="205">
        <v>0</v>
      </c>
      <c r="AE19" s="205">
        <v>0</v>
      </c>
      <c r="AF19" s="205">
        <v>0</v>
      </c>
      <c r="AG19" s="205">
        <v>19.36</v>
      </c>
      <c r="AH19" s="205">
        <v>0</v>
      </c>
      <c r="AI19" s="205">
        <v>32.619999999999997</v>
      </c>
      <c r="AJ19" s="205">
        <v>0</v>
      </c>
      <c r="AK19" s="205">
        <v>9.02</v>
      </c>
      <c r="AL19" s="205">
        <v>0</v>
      </c>
      <c r="AM19" s="205">
        <v>0</v>
      </c>
      <c r="AN19" s="205">
        <v>0</v>
      </c>
      <c r="AO19" s="205">
        <v>171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8.82</v>
      </c>
      <c r="H20" s="205">
        <v>0</v>
      </c>
      <c r="I20" s="205">
        <v>20.23</v>
      </c>
      <c r="J20" s="205">
        <v>1.39</v>
      </c>
      <c r="K20" s="205">
        <v>37.79</v>
      </c>
      <c r="L20" s="205">
        <v>65.260000000000005</v>
      </c>
      <c r="M20" s="205">
        <v>0</v>
      </c>
      <c r="N20" s="205">
        <v>1.04</v>
      </c>
      <c r="O20" s="205">
        <v>1.75</v>
      </c>
      <c r="P20" s="205">
        <v>2.39</v>
      </c>
      <c r="Q20" s="205">
        <v>5.54</v>
      </c>
      <c r="R20" s="205">
        <v>5.44</v>
      </c>
      <c r="S20" s="205">
        <v>3.35</v>
      </c>
      <c r="T20" s="205">
        <v>1.41</v>
      </c>
      <c r="U20" s="205">
        <v>8.48</v>
      </c>
      <c r="V20" s="205">
        <v>5.27</v>
      </c>
      <c r="W20" s="205">
        <v>8.99</v>
      </c>
      <c r="X20" s="205">
        <v>31.68</v>
      </c>
      <c r="Y20" s="205">
        <v>0</v>
      </c>
      <c r="Z20" s="205">
        <v>41.72</v>
      </c>
      <c r="AA20" s="205">
        <v>13.37</v>
      </c>
      <c r="AB20" s="205">
        <v>0</v>
      </c>
      <c r="AC20" s="205">
        <v>11.67</v>
      </c>
      <c r="AD20" s="205">
        <v>0</v>
      </c>
      <c r="AE20" s="205">
        <v>0</v>
      </c>
      <c r="AF20" s="205">
        <v>0</v>
      </c>
      <c r="AG20" s="205">
        <v>19.36</v>
      </c>
      <c r="AH20" s="205">
        <v>0</v>
      </c>
      <c r="AI20" s="205">
        <v>32.619999999999997</v>
      </c>
      <c r="AJ20" s="205">
        <v>0</v>
      </c>
      <c r="AK20" s="205">
        <v>9.02</v>
      </c>
      <c r="AL20" s="205">
        <v>0</v>
      </c>
      <c r="AM20" s="205">
        <v>0</v>
      </c>
      <c r="AN20" s="205">
        <v>0</v>
      </c>
      <c r="AO20" s="205">
        <v>171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8.82</v>
      </c>
      <c r="H21" s="205">
        <v>0</v>
      </c>
      <c r="I21" s="205">
        <v>20.23</v>
      </c>
      <c r="J21" s="205">
        <v>1.39</v>
      </c>
      <c r="K21" s="205">
        <v>37.79</v>
      </c>
      <c r="L21" s="205">
        <v>65.260000000000005</v>
      </c>
      <c r="M21" s="205">
        <v>0</v>
      </c>
      <c r="N21" s="205">
        <v>1.04</v>
      </c>
      <c r="O21" s="205">
        <v>1.75</v>
      </c>
      <c r="P21" s="205">
        <v>2.39</v>
      </c>
      <c r="Q21" s="205">
        <v>5.54</v>
      </c>
      <c r="R21" s="205">
        <v>5.44</v>
      </c>
      <c r="S21" s="205">
        <v>3.35</v>
      </c>
      <c r="T21" s="205">
        <v>1.41</v>
      </c>
      <c r="U21" s="205">
        <v>8.48</v>
      </c>
      <c r="V21" s="205">
        <v>5.27</v>
      </c>
      <c r="W21" s="205">
        <v>8.99</v>
      </c>
      <c r="X21" s="205">
        <v>31.68</v>
      </c>
      <c r="Y21" s="205">
        <v>0</v>
      </c>
      <c r="Z21" s="205">
        <v>41.72</v>
      </c>
      <c r="AA21" s="205">
        <v>13.6</v>
      </c>
      <c r="AB21" s="205">
        <v>0</v>
      </c>
      <c r="AC21" s="205">
        <v>11.67</v>
      </c>
      <c r="AD21" s="205">
        <v>0</v>
      </c>
      <c r="AE21" s="205">
        <v>0</v>
      </c>
      <c r="AF21" s="205">
        <v>0</v>
      </c>
      <c r="AG21" s="205">
        <v>19.36</v>
      </c>
      <c r="AH21" s="205">
        <v>0</v>
      </c>
      <c r="AI21" s="205">
        <v>32.619999999999997</v>
      </c>
      <c r="AJ21" s="205">
        <v>0</v>
      </c>
      <c r="AK21" s="205">
        <v>9.02</v>
      </c>
      <c r="AL21" s="205">
        <v>0</v>
      </c>
      <c r="AM21" s="205">
        <v>0</v>
      </c>
      <c r="AN21" s="205">
        <v>0</v>
      </c>
      <c r="AO21" s="205">
        <v>171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8.82</v>
      </c>
      <c r="H22" s="205">
        <v>0</v>
      </c>
      <c r="I22" s="205">
        <v>20.23</v>
      </c>
      <c r="J22" s="205">
        <v>1.39</v>
      </c>
      <c r="K22" s="205">
        <v>37.79</v>
      </c>
      <c r="L22" s="205">
        <v>65.260000000000005</v>
      </c>
      <c r="M22" s="205">
        <v>0</v>
      </c>
      <c r="N22" s="205">
        <v>1.04</v>
      </c>
      <c r="O22" s="205">
        <v>1.75</v>
      </c>
      <c r="P22" s="205">
        <v>2.39</v>
      </c>
      <c r="Q22" s="205">
        <v>5.54</v>
      </c>
      <c r="R22" s="205">
        <v>5.44</v>
      </c>
      <c r="S22" s="205">
        <v>3.35</v>
      </c>
      <c r="T22" s="205">
        <v>1.41</v>
      </c>
      <c r="U22" s="205">
        <v>8.48</v>
      </c>
      <c r="V22" s="205">
        <v>5.27</v>
      </c>
      <c r="W22" s="205">
        <v>8.99</v>
      </c>
      <c r="X22" s="205">
        <v>31.68</v>
      </c>
      <c r="Y22" s="205">
        <v>0</v>
      </c>
      <c r="Z22" s="205">
        <v>41.72</v>
      </c>
      <c r="AA22" s="205">
        <v>13.6</v>
      </c>
      <c r="AB22" s="205">
        <v>0</v>
      </c>
      <c r="AC22" s="205">
        <v>11.67</v>
      </c>
      <c r="AD22" s="205">
        <v>0</v>
      </c>
      <c r="AE22" s="205">
        <v>0</v>
      </c>
      <c r="AF22" s="205">
        <v>0</v>
      </c>
      <c r="AG22" s="205">
        <v>19.36</v>
      </c>
      <c r="AH22" s="205">
        <v>0</v>
      </c>
      <c r="AI22" s="205">
        <v>32.619999999999997</v>
      </c>
      <c r="AJ22" s="205">
        <v>0</v>
      </c>
      <c r="AK22" s="205">
        <v>9.02</v>
      </c>
      <c r="AL22" s="205">
        <v>0</v>
      </c>
      <c r="AM22" s="205">
        <v>0</v>
      </c>
      <c r="AN22" s="205">
        <v>0</v>
      </c>
      <c r="AO22" s="205">
        <v>171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8.82</v>
      </c>
      <c r="H23" s="205">
        <v>0</v>
      </c>
      <c r="I23" s="205">
        <v>20.23</v>
      </c>
      <c r="J23" s="205">
        <v>1.39</v>
      </c>
      <c r="K23" s="205">
        <v>37.79</v>
      </c>
      <c r="L23" s="205">
        <v>65.260000000000005</v>
      </c>
      <c r="M23" s="205">
        <v>0</v>
      </c>
      <c r="N23" s="205">
        <v>1.04</v>
      </c>
      <c r="O23" s="205">
        <v>1.75</v>
      </c>
      <c r="P23" s="205">
        <v>2.39</v>
      </c>
      <c r="Q23" s="205">
        <v>5.54</v>
      </c>
      <c r="R23" s="205">
        <v>6.99</v>
      </c>
      <c r="S23" s="205">
        <v>4.4000000000000004</v>
      </c>
      <c r="T23" s="205">
        <v>1.41</v>
      </c>
      <c r="U23" s="205">
        <v>8.48</v>
      </c>
      <c r="V23" s="205">
        <v>5.27</v>
      </c>
      <c r="W23" s="205">
        <v>8.99</v>
      </c>
      <c r="X23" s="205">
        <v>31.68</v>
      </c>
      <c r="Y23" s="205">
        <v>0</v>
      </c>
      <c r="Z23" s="205">
        <v>41.72</v>
      </c>
      <c r="AA23" s="205">
        <v>13.6</v>
      </c>
      <c r="AB23" s="205">
        <v>0</v>
      </c>
      <c r="AC23" s="205">
        <v>11.67</v>
      </c>
      <c r="AD23" s="205">
        <v>0</v>
      </c>
      <c r="AE23" s="205">
        <v>0</v>
      </c>
      <c r="AF23" s="205">
        <v>0</v>
      </c>
      <c r="AG23" s="205">
        <v>19.36</v>
      </c>
      <c r="AH23" s="205">
        <v>0</v>
      </c>
      <c r="AI23" s="205">
        <v>32.619999999999997</v>
      </c>
      <c r="AJ23" s="205">
        <v>0</v>
      </c>
      <c r="AK23" s="205">
        <v>10.039999999999999</v>
      </c>
      <c r="AL23" s="205">
        <v>0</v>
      </c>
      <c r="AM23" s="205">
        <v>0</v>
      </c>
      <c r="AN23" s="205">
        <v>0</v>
      </c>
      <c r="AO23" s="205">
        <v>171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8.82</v>
      </c>
      <c r="H24" s="205">
        <v>0</v>
      </c>
      <c r="I24" s="205">
        <v>20.23</v>
      </c>
      <c r="J24" s="205">
        <v>1.39</v>
      </c>
      <c r="K24" s="205">
        <v>37.79</v>
      </c>
      <c r="L24" s="205">
        <v>65.260000000000005</v>
      </c>
      <c r="M24" s="205">
        <v>0</v>
      </c>
      <c r="N24" s="205">
        <v>1.04</v>
      </c>
      <c r="O24" s="205">
        <v>1.75</v>
      </c>
      <c r="P24" s="205">
        <v>2.39</v>
      </c>
      <c r="Q24" s="205">
        <v>5.54</v>
      </c>
      <c r="R24" s="205">
        <v>6.99</v>
      </c>
      <c r="S24" s="205">
        <v>4.4000000000000004</v>
      </c>
      <c r="T24" s="205">
        <v>1.41</v>
      </c>
      <c r="U24" s="205">
        <v>8.48</v>
      </c>
      <c r="V24" s="205">
        <v>5.27</v>
      </c>
      <c r="W24" s="205">
        <v>0.41</v>
      </c>
      <c r="X24" s="205">
        <v>5.51</v>
      </c>
      <c r="Y24" s="205">
        <v>0</v>
      </c>
      <c r="Z24" s="205">
        <v>41.72</v>
      </c>
      <c r="AA24" s="205">
        <v>13.6</v>
      </c>
      <c r="AB24" s="205">
        <v>0</v>
      </c>
      <c r="AC24" s="205">
        <v>11.67</v>
      </c>
      <c r="AD24" s="205">
        <v>0</v>
      </c>
      <c r="AE24" s="205">
        <v>0</v>
      </c>
      <c r="AF24" s="205">
        <v>0</v>
      </c>
      <c r="AG24" s="205">
        <v>19.36</v>
      </c>
      <c r="AH24" s="205">
        <v>0</v>
      </c>
      <c r="AI24" s="205">
        <v>32.619999999999997</v>
      </c>
      <c r="AJ24" s="205">
        <v>0</v>
      </c>
      <c r="AK24" s="205">
        <v>10.039999999999999</v>
      </c>
      <c r="AL24" s="205">
        <v>0</v>
      </c>
      <c r="AM24" s="205">
        <v>0</v>
      </c>
      <c r="AN24" s="205">
        <v>0</v>
      </c>
      <c r="AO24" s="205">
        <v>171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8.82</v>
      </c>
      <c r="H25" s="205">
        <v>0</v>
      </c>
      <c r="I25" s="205">
        <v>20.23</v>
      </c>
      <c r="J25" s="205">
        <v>1.39</v>
      </c>
      <c r="K25" s="205">
        <v>37.79</v>
      </c>
      <c r="L25" s="205">
        <v>65.260000000000005</v>
      </c>
      <c r="M25" s="205">
        <v>0</v>
      </c>
      <c r="N25" s="205">
        <v>1.04</v>
      </c>
      <c r="O25" s="205">
        <v>1.75</v>
      </c>
      <c r="P25" s="205">
        <v>2.39</v>
      </c>
      <c r="Q25" s="205">
        <v>5.54</v>
      </c>
      <c r="R25" s="205">
        <v>6.99</v>
      </c>
      <c r="S25" s="205">
        <v>4.4000000000000004</v>
      </c>
      <c r="T25" s="205">
        <v>1.41</v>
      </c>
      <c r="U25" s="205">
        <v>8.48</v>
      </c>
      <c r="V25" s="205">
        <v>5.27</v>
      </c>
      <c r="W25" s="205">
        <v>0.41</v>
      </c>
      <c r="X25" s="205">
        <v>8.57</v>
      </c>
      <c r="Y25" s="205">
        <v>0</v>
      </c>
      <c r="Z25" s="205">
        <v>41.72</v>
      </c>
      <c r="AA25" s="205">
        <v>13.6</v>
      </c>
      <c r="AB25" s="205">
        <v>0</v>
      </c>
      <c r="AC25" s="205">
        <v>11.67</v>
      </c>
      <c r="AD25" s="205">
        <v>0</v>
      </c>
      <c r="AE25" s="205">
        <v>0</v>
      </c>
      <c r="AF25" s="205">
        <v>0</v>
      </c>
      <c r="AG25" s="205">
        <v>19.36</v>
      </c>
      <c r="AH25" s="205">
        <v>0</v>
      </c>
      <c r="AI25" s="205">
        <v>32.619999999999997</v>
      </c>
      <c r="AJ25" s="205">
        <v>0</v>
      </c>
      <c r="AK25" s="205">
        <v>10.039999999999999</v>
      </c>
      <c r="AL25" s="205">
        <v>0</v>
      </c>
      <c r="AM25" s="205">
        <v>0</v>
      </c>
      <c r="AN25" s="205">
        <v>0</v>
      </c>
      <c r="AO25" s="205">
        <v>171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8.82</v>
      </c>
      <c r="H26" s="205">
        <v>0</v>
      </c>
      <c r="I26" s="205">
        <v>20.23</v>
      </c>
      <c r="J26" s="205">
        <v>1.39</v>
      </c>
      <c r="K26" s="205">
        <v>37.79</v>
      </c>
      <c r="L26" s="205">
        <v>65.260000000000005</v>
      </c>
      <c r="M26" s="205">
        <v>0</v>
      </c>
      <c r="N26" s="205">
        <v>1.04</v>
      </c>
      <c r="O26" s="205">
        <v>1.75</v>
      </c>
      <c r="P26" s="205">
        <v>2.39</v>
      </c>
      <c r="Q26" s="205">
        <v>5.54</v>
      </c>
      <c r="R26" s="205">
        <v>6.99</v>
      </c>
      <c r="S26" s="205">
        <v>4.4000000000000004</v>
      </c>
      <c r="T26" s="205">
        <v>1.41</v>
      </c>
      <c r="U26" s="205">
        <v>8.48</v>
      </c>
      <c r="V26" s="205">
        <v>5.27</v>
      </c>
      <c r="W26" s="205">
        <v>0.41</v>
      </c>
      <c r="X26" s="205">
        <v>8.57</v>
      </c>
      <c r="Y26" s="205">
        <v>0</v>
      </c>
      <c r="Z26" s="205">
        <v>4.57</v>
      </c>
      <c r="AA26" s="205">
        <v>3</v>
      </c>
      <c r="AB26" s="205">
        <v>0</v>
      </c>
      <c r="AC26" s="205">
        <v>11.67</v>
      </c>
      <c r="AD26" s="205">
        <v>0</v>
      </c>
      <c r="AE26" s="205">
        <v>0</v>
      </c>
      <c r="AF26" s="205">
        <v>0</v>
      </c>
      <c r="AG26" s="205">
        <v>19.36</v>
      </c>
      <c r="AH26" s="205">
        <v>0</v>
      </c>
      <c r="AI26" s="205">
        <v>32.619999999999997</v>
      </c>
      <c r="AJ26" s="205">
        <v>0</v>
      </c>
      <c r="AK26" s="205">
        <v>10.039999999999999</v>
      </c>
      <c r="AL26" s="205">
        <v>0</v>
      </c>
      <c r="AM26" s="205">
        <v>0</v>
      </c>
      <c r="AN26" s="205">
        <v>0</v>
      </c>
      <c r="AO26" s="205">
        <v>171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1.87</v>
      </c>
      <c r="E27" s="205">
        <v>0</v>
      </c>
      <c r="F27" s="205">
        <v>0</v>
      </c>
      <c r="G27" s="205">
        <v>8.82</v>
      </c>
      <c r="H27" s="205">
        <v>0</v>
      </c>
      <c r="I27" s="205">
        <v>20.23</v>
      </c>
      <c r="J27" s="205">
        <v>1.39</v>
      </c>
      <c r="K27" s="205">
        <v>37.79</v>
      </c>
      <c r="L27" s="205">
        <v>65.260000000000005</v>
      </c>
      <c r="M27" s="205">
        <v>0</v>
      </c>
      <c r="N27" s="205">
        <v>1.04</v>
      </c>
      <c r="O27" s="205">
        <v>1.75</v>
      </c>
      <c r="P27" s="205">
        <v>2.02</v>
      </c>
      <c r="Q27" s="205">
        <v>5.54</v>
      </c>
      <c r="R27" s="205">
        <v>7.87</v>
      </c>
      <c r="S27" s="205">
        <v>4.7699999999999996</v>
      </c>
      <c r="T27" s="205">
        <v>1.41</v>
      </c>
      <c r="U27" s="205">
        <v>8.48</v>
      </c>
      <c r="V27" s="205">
        <v>5.27</v>
      </c>
      <c r="W27" s="205">
        <v>0.82</v>
      </c>
      <c r="X27" s="205">
        <v>9.2100000000000009</v>
      </c>
      <c r="Y27" s="205">
        <v>0</v>
      </c>
      <c r="Z27" s="205">
        <v>2.46</v>
      </c>
      <c r="AA27" s="205">
        <v>0.8</v>
      </c>
      <c r="AB27" s="205">
        <v>0</v>
      </c>
      <c r="AC27" s="205">
        <v>11.67</v>
      </c>
      <c r="AD27" s="205">
        <v>0</v>
      </c>
      <c r="AE27" s="205">
        <v>0</v>
      </c>
      <c r="AF27" s="205">
        <v>0</v>
      </c>
      <c r="AG27" s="205">
        <v>19.36</v>
      </c>
      <c r="AH27" s="205">
        <v>0</v>
      </c>
      <c r="AI27" s="205">
        <v>32.619999999999997</v>
      </c>
      <c r="AJ27" s="205">
        <v>0</v>
      </c>
      <c r="AK27" s="205">
        <v>10.039999999999999</v>
      </c>
      <c r="AL27" s="205">
        <v>0</v>
      </c>
      <c r="AM27" s="205">
        <v>0</v>
      </c>
      <c r="AN27" s="205">
        <v>0</v>
      </c>
      <c r="AO27" s="205">
        <v>171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1.87</v>
      </c>
      <c r="E28" s="205">
        <v>0</v>
      </c>
      <c r="F28" s="205">
        <v>0</v>
      </c>
      <c r="G28" s="205">
        <v>8.82</v>
      </c>
      <c r="H28" s="205">
        <v>0</v>
      </c>
      <c r="I28" s="205">
        <v>20.23</v>
      </c>
      <c r="J28" s="205">
        <v>1.39</v>
      </c>
      <c r="K28" s="205">
        <v>37.79</v>
      </c>
      <c r="L28" s="205">
        <v>65.260000000000005</v>
      </c>
      <c r="M28" s="205">
        <v>0</v>
      </c>
      <c r="N28" s="205">
        <v>1.04</v>
      </c>
      <c r="O28" s="205">
        <v>1.75</v>
      </c>
      <c r="P28" s="205">
        <v>2.02</v>
      </c>
      <c r="Q28" s="205">
        <v>5.54</v>
      </c>
      <c r="R28" s="205">
        <v>7.87</v>
      </c>
      <c r="S28" s="205">
        <v>5.18</v>
      </c>
      <c r="T28" s="205">
        <v>1.41</v>
      </c>
      <c r="U28" s="205">
        <v>8.48</v>
      </c>
      <c r="V28" s="205">
        <v>5.27</v>
      </c>
      <c r="W28" s="205">
        <v>0.82</v>
      </c>
      <c r="X28" s="205">
        <v>10.18</v>
      </c>
      <c r="Y28" s="205">
        <v>0</v>
      </c>
      <c r="Z28" s="205">
        <v>2.46</v>
      </c>
      <c r="AA28" s="205">
        <v>0.8</v>
      </c>
      <c r="AB28" s="205">
        <v>0</v>
      </c>
      <c r="AC28" s="205">
        <v>11.67</v>
      </c>
      <c r="AD28" s="205">
        <v>0</v>
      </c>
      <c r="AE28" s="205">
        <v>0</v>
      </c>
      <c r="AF28" s="205">
        <v>0</v>
      </c>
      <c r="AG28" s="205">
        <v>19.36</v>
      </c>
      <c r="AH28" s="205">
        <v>0</v>
      </c>
      <c r="AI28" s="205">
        <v>32.619999999999997</v>
      </c>
      <c r="AJ28" s="205">
        <v>0</v>
      </c>
      <c r="AK28" s="205">
        <v>10.039999999999999</v>
      </c>
      <c r="AL28" s="205">
        <v>0</v>
      </c>
      <c r="AM28" s="205">
        <v>0</v>
      </c>
      <c r="AN28" s="205">
        <v>0</v>
      </c>
      <c r="AO28" s="205">
        <v>171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1.87</v>
      </c>
      <c r="E29" s="205">
        <v>0</v>
      </c>
      <c r="F29" s="205">
        <v>0</v>
      </c>
      <c r="G29" s="205">
        <v>8.82</v>
      </c>
      <c r="H29" s="205">
        <v>0</v>
      </c>
      <c r="I29" s="205">
        <v>20.23</v>
      </c>
      <c r="J29" s="205">
        <v>1.39</v>
      </c>
      <c r="K29" s="205">
        <v>37.79</v>
      </c>
      <c r="L29" s="205">
        <v>65.260000000000005</v>
      </c>
      <c r="M29" s="205">
        <v>0</v>
      </c>
      <c r="N29" s="205">
        <v>1.04</v>
      </c>
      <c r="O29" s="205">
        <v>1.75</v>
      </c>
      <c r="P29" s="205">
        <v>2.02</v>
      </c>
      <c r="Q29" s="205">
        <v>5.54</v>
      </c>
      <c r="R29" s="205">
        <v>7.87</v>
      </c>
      <c r="S29" s="205">
        <v>4.7699999999999996</v>
      </c>
      <c r="T29" s="205">
        <v>1.41</v>
      </c>
      <c r="U29" s="205">
        <v>8.48</v>
      </c>
      <c r="V29" s="205">
        <v>2.83</v>
      </c>
      <c r="W29" s="205">
        <v>2.08</v>
      </c>
      <c r="X29" s="205">
        <v>18.79</v>
      </c>
      <c r="Y29" s="205">
        <v>0</v>
      </c>
      <c r="Z29" s="205">
        <v>2.46</v>
      </c>
      <c r="AA29" s="205">
        <v>0.8</v>
      </c>
      <c r="AB29" s="205">
        <v>0</v>
      </c>
      <c r="AC29" s="205">
        <v>11.67</v>
      </c>
      <c r="AD29" s="205">
        <v>0</v>
      </c>
      <c r="AE29" s="205">
        <v>0</v>
      </c>
      <c r="AF29" s="205">
        <v>0</v>
      </c>
      <c r="AG29" s="205">
        <v>19.36</v>
      </c>
      <c r="AH29" s="205">
        <v>0</v>
      </c>
      <c r="AI29" s="205">
        <v>32.619999999999997</v>
      </c>
      <c r="AJ29" s="205">
        <v>0</v>
      </c>
      <c r="AK29" s="205">
        <v>10.039999999999999</v>
      </c>
      <c r="AL29" s="205">
        <v>0</v>
      </c>
      <c r="AM29" s="205">
        <v>0</v>
      </c>
      <c r="AN29" s="205">
        <v>0</v>
      </c>
      <c r="AO29" s="205">
        <v>171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1.87</v>
      </c>
      <c r="E30" s="205">
        <v>0</v>
      </c>
      <c r="F30" s="205">
        <v>0</v>
      </c>
      <c r="G30" s="205">
        <v>8.82</v>
      </c>
      <c r="H30" s="205">
        <v>0</v>
      </c>
      <c r="I30" s="205">
        <v>20.23</v>
      </c>
      <c r="J30" s="205">
        <v>1.39</v>
      </c>
      <c r="K30" s="205">
        <v>37.79</v>
      </c>
      <c r="L30" s="205">
        <v>65.260000000000005</v>
      </c>
      <c r="M30" s="205">
        <v>0</v>
      </c>
      <c r="N30" s="205">
        <v>1.04</v>
      </c>
      <c r="O30" s="205">
        <v>1.75</v>
      </c>
      <c r="P30" s="205">
        <v>2.02</v>
      </c>
      <c r="Q30" s="205">
        <v>5.54</v>
      </c>
      <c r="R30" s="205">
        <v>7.87</v>
      </c>
      <c r="S30" s="205">
        <v>4.7699999999999996</v>
      </c>
      <c r="T30" s="205">
        <v>1.41</v>
      </c>
      <c r="U30" s="205">
        <v>8.48</v>
      </c>
      <c r="V30" s="205">
        <v>2.83</v>
      </c>
      <c r="W30" s="205">
        <v>2.08</v>
      </c>
      <c r="X30" s="205">
        <v>18.79</v>
      </c>
      <c r="Y30" s="205">
        <v>0</v>
      </c>
      <c r="Z30" s="205">
        <v>2.46</v>
      </c>
      <c r="AA30" s="205">
        <v>0.8</v>
      </c>
      <c r="AB30" s="205">
        <v>0</v>
      </c>
      <c r="AC30" s="205">
        <v>11.67</v>
      </c>
      <c r="AD30" s="205">
        <v>0</v>
      </c>
      <c r="AE30" s="205">
        <v>0</v>
      </c>
      <c r="AF30" s="205">
        <v>0</v>
      </c>
      <c r="AG30" s="205">
        <v>19.36</v>
      </c>
      <c r="AH30" s="205">
        <v>0</v>
      </c>
      <c r="AI30" s="205">
        <v>32.619999999999997</v>
      </c>
      <c r="AJ30" s="205">
        <v>0</v>
      </c>
      <c r="AK30" s="205">
        <v>10.039999999999999</v>
      </c>
      <c r="AL30" s="205">
        <v>0</v>
      </c>
      <c r="AM30" s="205">
        <v>0</v>
      </c>
      <c r="AN30" s="205">
        <v>0</v>
      </c>
      <c r="AO30" s="205">
        <v>171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1.87</v>
      </c>
      <c r="E31" s="205">
        <v>0</v>
      </c>
      <c r="F31" s="205">
        <v>0</v>
      </c>
      <c r="G31" s="205">
        <v>8.82</v>
      </c>
      <c r="H31" s="205">
        <v>0</v>
      </c>
      <c r="I31" s="205">
        <v>20.23</v>
      </c>
      <c r="J31" s="205">
        <v>1.39</v>
      </c>
      <c r="K31" s="205">
        <v>21.79</v>
      </c>
      <c r="L31" s="205">
        <v>65.260000000000005</v>
      </c>
      <c r="M31" s="205">
        <v>0</v>
      </c>
      <c r="N31" s="205">
        <v>1.04</v>
      </c>
      <c r="O31" s="205">
        <v>1.75</v>
      </c>
      <c r="P31" s="205">
        <v>2.02</v>
      </c>
      <c r="Q31" s="205">
        <v>5.54</v>
      </c>
      <c r="R31" s="205">
        <v>7.87</v>
      </c>
      <c r="S31" s="205">
        <v>4.7699999999999996</v>
      </c>
      <c r="T31" s="205">
        <v>1.41</v>
      </c>
      <c r="U31" s="205">
        <v>8.48</v>
      </c>
      <c r="V31" s="205">
        <v>2.2200000000000002</v>
      </c>
      <c r="W31" s="205">
        <v>0.41</v>
      </c>
      <c r="X31" s="205">
        <v>18.79</v>
      </c>
      <c r="Y31" s="205">
        <v>0</v>
      </c>
      <c r="Z31" s="205">
        <v>2.46</v>
      </c>
      <c r="AA31" s="205">
        <v>0.8</v>
      </c>
      <c r="AB31" s="205">
        <v>0</v>
      </c>
      <c r="AC31" s="205">
        <v>-2.78</v>
      </c>
      <c r="AD31" s="205">
        <v>0</v>
      </c>
      <c r="AE31" s="205">
        <v>0</v>
      </c>
      <c r="AF31" s="205">
        <v>0</v>
      </c>
      <c r="AG31" s="205">
        <v>19.36</v>
      </c>
      <c r="AH31" s="205">
        <v>0</v>
      </c>
      <c r="AI31" s="205">
        <v>32.619999999999997</v>
      </c>
      <c r="AJ31" s="205">
        <v>0</v>
      </c>
      <c r="AK31" s="205">
        <v>2.6</v>
      </c>
      <c r="AL31" s="205">
        <v>0</v>
      </c>
      <c r="AM31" s="205">
        <v>0</v>
      </c>
      <c r="AN31" s="205">
        <v>0</v>
      </c>
      <c r="AO31" s="205">
        <v>171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1.87</v>
      </c>
      <c r="E32" s="205">
        <v>0</v>
      </c>
      <c r="F32" s="205">
        <v>0</v>
      </c>
      <c r="G32" s="205">
        <v>8.82</v>
      </c>
      <c r="H32" s="205">
        <v>0</v>
      </c>
      <c r="I32" s="205">
        <v>20.23</v>
      </c>
      <c r="J32" s="205">
        <v>1.39</v>
      </c>
      <c r="K32" s="205">
        <v>21.79</v>
      </c>
      <c r="L32" s="205">
        <v>65.260000000000005</v>
      </c>
      <c r="M32" s="205">
        <v>0</v>
      </c>
      <c r="N32" s="205">
        <v>1.04</v>
      </c>
      <c r="O32" s="205">
        <v>1.75</v>
      </c>
      <c r="P32" s="205">
        <v>2.02</v>
      </c>
      <c r="Q32" s="205">
        <v>5.54</v>
      </c>
      <c r="R32" s="205">
        <v>7.87</v>
      </c>
      <c r="S32" s="205">
        <v>4.7699999999999996</v>
      </c>
      <c r="T32" s="205">
        <v>1.41</v>
      </c>
      <c r="U32" s="205">
        <v>8.48</v>
      </c>
      <c r="V32" s="205">
        <v>2.2200000000000002</v>
      </c>
      <c r="W32" s="205">
        <v>0.41</v>
      </c>
      <c r="X32" s="205">
        <v>18.79</v>
      </c>
      <c r="Y32" s="205">
        <v>0</v>
      </c>
      <c r="Z32" s="205">
        <v>2.46</v>
      </c>
      <c r="AA32" s="205">
        <v>0.8</v>
      </c>
      <c r="AB32" s="205">
        <v>0</v>
      </c>
      <c r="AC32" s="205">
        <v>-2.78</v>
      </c>
      <c r="AD32" s="205">
        <v>0</v>
      </c>
      <c r="AE32" s="205">
        <v>0</v>
      </c>
      <c r="AF32" s="205">
        <v>0</v>
      </c>
      <c r="AG32" s="205">
        <v>19.36</v>
      </c>
      <c r="AH32" s="205">
        <v>0</v>
      </c>
      <c r="AI32" s="205">
        <v>32.619999999999997</v>
      </c>
      <c r="AJ32" s="205">
        <v>0</v>
      </c>
      <c r="AK32" s="205">
        <v>2.6</v>
      </c>
      <c r="AL32" s="205">
        <v>0</v>
      </c>
      <c r="AM32" s="205">
        <v>0</v>
      </c>
      <c r="AN32" s="205">
        <v>0</v>
      </c>
      <c r="AO32" s="205">
        <v>171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1.87</v>
      </c>
      <c r="E33" s="205">
        <v>0</v>
      </c>
      <c r="F33" s="205">
        <v>0</v>
      </c>
      <c r="G33" s="205">
        <v>8.82</v>
      </c>
      <c r="H33" s="205">
        <v>0</v>
      </c>
      <c r="I33" s="205">
        <v>20.23</v>
      </c>
      <c r="J33" s="205">
        <v>1.39</v>
      </c>
      <c r="K33" s="205">
        <v>21.79</v>
      </c>
      <c r="L33" s="205">
        <v>65.260000000000005</v>
      </c>
      <c r="M33" s="205">
        <v>0</v>
      </c>
      <c r="N33" s="205">
        <v>1.04</v>
      </c>
      <c r="O33" s="205">
        <v>1.75</v>
      </c>
      <c r="P33" s="205">
        <v>2.02</v>
      </c>
      <c r="Q33" s="205">
        <v>5.54</v>
      </c>
      <c r="R33" s="205">
        <v>0.38</v>
      </c>
      <c r="S33" s="205">
        <v>0.23</v>
      </c>
      <c r="T33" s="205">
        <v>1.41</v>
      </c>
      <c r="U33" s="205">
        <v>8.48</v>
      </c>
      <c r="V33" s="205">
        <v>2.81</v>
      </c>
      <c r="W33" s="205">
        <v>2.08</v>
      </c>
      <c r="X33" s="205">
        <v>18.79</v>
      </c>
      <c r="Y33" s="205">
        <v>0</v>
      </c>
      <c r="Z33" s="205">
        <v>2.46</v>
      </c>
      <c r="AA33" s="205">
        <v>0.8</v>
      </c>
      <c r="AB33" s="205">
        <v>0</v>
      </c>
      <c r="AC33" s="205">
        <v>11.67</v>
      </c>
      <c r="AD33" s="205">
        <v>0</v>
      </c>
      <c r="AE33" s="205">
        <v>0</v>
      </c>
      <c r="AF33" s="205">
        <v>0</v>
      </c>
      <c r="AG33" s="205">
        <v>19.36</v>
      </c>
      <c r="AH33" s="205">
        <v>0</v>
      </c>
      <c r="AI33" s="205">
        <v>32.619999999999997</v>
      </c>
      <c r="AJ33" s="205">
        <v>0</v>
      </c>
      <c r="AK33" s="205">
        <v>2.6</v>
      </c>
      <c r="AL33" s="205">
        <v>0</v>
      </c>
      <c r="AM33" s="205">
        <v>0</v>
      </c>
      <c r="AN33" s="205">
        <v>0</v>
      </c>
      <c r="AO33" s="205">
        <v>171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1.87</v>
      </c>
      <c r="E34" s="205">
        <v>0</v>
      </c>
      <c r="F34" s="205">
        <v>0</v>
      </c>
      <c r="G34" s="205">
        <v>8.82</v>
      </c>
      <c r="H34" s="205">
        <v>0</v>
      </c>
      <c r="I34" s="205">
        <v>20.23</v>
      </c>
      <c r="J34" s="205">
        <v>1.39</v>
      </c>
      <c r="K34" s="205">
        <v>21.79</v>
      </c>
      <c r="L34" s="205">
        <v>65.260000000000005</v>
      </c>
      <c r="M34" s="205">
        <v>0</v>
      </c>
      <c r="N34" s="205">
        <v>1.04</v>
      </c>
      <c r="O34" s="205">
        <v>1.75</v>
      </c>
      <c r="P34" s="205">
        <v>2.02</v>
      </c>
      <c r="Q34" s="205">
        <v>5.54</v>
      </c>
      <c r="R34" s="205">
        <v>0.38</v>
      </c>
      <c r="S34" s="205">
        <v>0.23</v>
      </c>
      <c r="T34" s="205">
        <v>1.41</v>
      </c>
      <c r="U34" s="205">
        <v>8.48</v>
      </c>
      <c r="V34" s="205">
        <v>2.81</v>
      </c>
      <c r="W34" s="205">
        <v>2.08</v>
      </c>
      <c r="X34" s="205">
        <v>18.79</v>
      </c>
      <c r="Y34" s="205">
        <v>0</v>
      </c>
      <c r="Z34" s="205">
        <v>2.46</v>
      </c>
      <c r="AA34" s="205">
        <v>0.8</v>
      </c>
      <c r="AB34" s="205">
        <v>0</v>
      </c>
      <c r="AC34" s="205">
        <v>-2.78</v>
      </c>
      <c r="AD34" s="205">
        <v>0</v>
      </c>
      <c r="AE34" s="205">
        <v>0</v>
      </c>
      <c r="AF34" s="205">
        <v>0</v>
      </c>
      <c r="AG34" s="205">
        <v>19.36</v>
      </c>
      <c r="AH34" s="205">
        <v>0</v>
      </c>
      <c r="AI34" s="205">
        <v>32.619999999999997</v>
      </c>
      <c r="AJ34" s="205">
        <v>0</v>
      </c>
      <c r="AK34" s="205">
        <v>2.6</v>
      </c>
      <c r="AL34" s="205">
        <v>0</v>
      </c>
      <c r="AM34" s="205">
        <v>0</v>
      </c>
      <c r="AN34" s="205">
        <v>0</v>
      </c>
      <c r="AO34" s="205">
        <v>171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1.87</v>
      </c>
      <c r="E35" s="205">
        <v>0</v>
      </c>
      <c r="F35" s="205">
        <v>0</v>
      </c>
      <c r="G35" s="205">
        <v>8.82</v>
      </c>
      <c r="H35" s="205">
        <v>0</v>
      </c>
      <c r="I35" s="205">
        <v>20.23</v>
      </c>
      <c r="J35" s="205">
        <v>1.39</v>
      </c>
      <c r="K35" s="205">
        <v>21.79</v>
      </c>
      <c r="L35" s="205">
        <v>65.260000000000005</v>
      </c>
      <c r="M35" s="205">
        <v>0</v>
      </c>
      <c r="N35" s="205">
        <v>1.04</v>
      </c>
      <c r="O35" s="205">
        <v>1.75</v>
      </c>
      <c r="P35" s="205">
        <v>2.02</v>
      </c>
      <c r="Q35" s="205">
        <v>5.54</v>
      </c>
      <c r="R35" s="205">
        <v>0.38</v>
      </c>
      <c r="S35" s="205">
        <v>0.23</v>
      </c>
      <c r="T35" s="205">
        <v>1.41</v>
      </c>
      <c r="U35" s="205">
        <v>8.48</v>
      </c>
      <c r="V35" s="205">
        <v>2.8</v>
      </c>
      <c r="W35" s="205">
        <v>4.66</v>
      </c>
      <c r="X35" s="205">
        <v>17.829999999999998</v>
      </c>
      <c r="Y35" s="205">
        <v>0</v>
      </c>
      <c r="Z35" s="205">
        <v>2.46</v>
      </c>
      <c r="AA35" s="205">
        <v>0.8</v>
      </c>
      <c r="AB35" s="205">
        <v>0</v>
      </c>
      <c r="AC35" s="205">
        <v>12.03</v>
      </c>
      <c r="AD35" s="205">
        <v>0</v>
      </c>
      <c r="AE35" s="205">
        <v>0</v>
      </c>
      <c r="AF35" s="205">
        <v>0</v>
      </c>
      <c r="AG35" s="205">
        <v>19.36</v>
      </c>
      <c r="AH35" s="205">
        <v>0</v>
      </c>
      <c r="AI35" s="205">
        <v>32.619999999999997</v>
      </c>
      <c r="AJ35" s="205">
        <v>0</v>
      </c>
      <c r="AK35" s="205">
        <v>2.6</v>
      </c>
      <c r="AL35" s="205">
        <v>0</v>
      </c>
      <c r="AM35" s="205">
        <v>0</v>
      </c>
      <c r="AN35" s="205">
        <v>0</v>
      </c>
      <c r="AO35" s="205">
        <v>171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1.87</v>
      </c>
      <c r="E36" s="205">
        <v>0</v>
      </c>
      <c r="F36" s="205">
        <v>0</v>
      </c>
      <c r="G36" s="205">
        <v>8.82</v>
      </c>
      <c r="H36" s="205">
        <v>0</v>
      </c>
      <c r="I36" s="205">
        <v>20.23</v>
      </c>
      <c r="J36" s="205">
        <v>1.39</v>
      </c>
      <c r="K36" s="205">
        <v>37.79</v>
      </c>
      <c r="L36" s="205">
        <v>65.260000000000005</v>
      </c>
      <c r="M36" s="205">
        <v>0</v>
      </c>
      <c r="N36" s="205">
        <v>1.04</v>
      </c>
      <c r="O36" s="205">
        <v>1.75</v>
      </c>
      <c r="P36" s="205">
        <v>2.02</v>
      </c>
      <c r="Q36" s="205">
        <v>5.54</v>
      </c>
      <c r="R36" s="205">
        <v>7.87</v>
      </c>
      <c r="S36" s="205">
        <v>4.7699999999999996</v>
      </c>
      <c r="T36" s="205">
        <v>1.41</v>
      </c>
      <c r="U36" s="205">
        <v>8.48</v>
      </c>
      <c r="V36" s="205">
        <v>2.74</v>
      </c>
      <c r="W36" s="205">
        <v>3.39</v>
      </c>
      <c r="X36" s="205">
        <v>9.2100000000000009</v>
      </c>
      <c r="Y36" s="205">
        <v>0</v>
      </c>
      <c r="Z36" s="205">
        <v>2.46</v>
      </c>
      <c r="AA36" s="205">
        <v>0.8</v>
      </c>
      <c r="AB36" s="205">
        <v>0</v>
      </c>
      <c r="AC36" s="205">
        <v>12.03</v>
      </c>
      <c r="AD36" s="205">
        <v>0</v>
      </c>
      <c r="AE36" s="205">
        <v>0</v>
      </c>
      <c r="AF36" s="205">
        <v>0</v>
      </c>
      <c r="AG36" s="205">
        <v>19.36</v>
      </c>
      <c r="AH36" s="205">
        <v>0</v>
      </c>
      <c r="AI36" s="205">
        <v>32.619999999999997</v>
      </c>
      <c r="AJ36" s="205">
        <v>0</v>
      </c>
      <c r="AK36" s="205">
        <v>10.039999999999999</v>
      </c>
      <c r="AL36" s="205">
        <v>0</v>
      </c>
      <c r="AM36" s="205">
        <v>0</v>
      </c>
      <c r="AN36" s="205">
        <v>0</v>
      </c>
      <c r="AO36" s="205">
        <v>171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1.87</v>
      </c>
      <c r="E37" s="205">
        <v>0</v>
      </c>
      <c r="F37" s="205">
        <v>0</v>
      </c>
      <c r="G37" s="205">
        <v>8.82</v>
      </c>
      <c r="H37" s="205">
        <v>0</v>
      </c>
      <c r="I37" s="205">
        <v>20.23</v>
      </c>
      <c r="J37" s="205">
        <v>1.39</v>
      </c>
      <c r="K37" s="205">
        <v>37.79</v>
      </c>
      <c r="L37" s="205">
        <v>65.260000000000005</v>
      </c>
      <c r="M37" s="205">
        <v>0</v>
      </c>
      <c r="N37" s="205">
        <v>1.04</v>
      </c>
      <c r="O37" s="205">
        <v>1.75</v>
      </c>
      <c r="P37" s="205">
        <v>2.38</v>
      </c>
      <c r="Q37" s="205">
        <v>5.54</v>
      </c>
      <c r="R37" s="205">
        <v>7.87</v>
      </c>
      <c r="S37" s="205">
        <v>4.7699999999999996</v>
      </c>
      <c r="T37" s="205">
        <v>1.41</v>
      </c>
      <c r="U37" s="205">
        <v>8.48</v>
      </c>
      <c r="V37" s="205">
        <v>2.72</v>
      </c>
      <c r="W37" s="205">
        <v>3.3</v>
      </c>
      <c r="X37" s="205">
        <v>9.2100000000000009</v>
      </c>
      <c r="Y37" s="205">
        <v>0</v>
      </c>
      <c r="Z37" s="205">
        <v>2.46</v>
      </c>
      <c r="AA37" s="205">
        <v>0.45</v>
      </c>
      <c r="AB37" s="205">
        <v>0</v>
      </c>
      <c r="AC37" s="205">
        <v>12.03</v>
      </c>
      <c r="AD37" s="205">
        <v>0</v>
      </c>
      <c r="AE37" s="205">
        <v>0</v>
      </c>
      <c r="AF37" s="205">
        <v>0</v>
      </c>
      <c r="AG37" s="205">
        <v>19.36</v>
      </c>
      <c r="AH37" s="205">
        <v>0</v>
      </c>
      <c r="AI37" s="205">
        <v>32.619999999999997</v>
      </c>
      <c r="AJ37" s="205">
        <v>0</v>
      </c>
      <c r="AK37" s="205">
        <v>10.039999999999999</v>
      </c>
      <c r="AL37" s="205">
        <v>0</v>
      </c>
      <c r="AM37" s="205">
        <v>0</v>
      </c>
      <c r="AN37" s="205">
        <v>0</v>
      </c>
      <c r="AO37" s="205">
        <v>171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1.87</v>
      </c>
      <c r="E38" s="205">
        <v>0</v>
      </c>
      <c r="F38" s="205">
        <v>0</v>
      </c>
      <c r="G38" s="205">
        <v>8.82</v>
      </c>
      <c r="H38" s="205">
        <v>0</v>
      </c>
      <c r="I38" s="205">
        <v>20.23</v>
      </c>
      <c r="J38" s="205">
        <v>1.39</v>
      </c>
      <c r="K38" s="205">
        <v>37.79</v>
      </c>
      <c r="L38" s="205">
        <v>65.260000000000005</v>
      </c>
      <c r="M38" s="205">
        <v>0</v>
      </c>
      <c r="N38" s="205">
        <v>1.04</v>
      </c>
      <c r="O38" s="205">
        <v>1.75</v>
      </c>
      <c r="P38" s="205">
        <v>2.38</v>
      </c>
      <c r="Q38" s="205">
        <v>5.54</v>
      </c>
      <c r="R38" s="205">
        <v>7.87</v>
      </c>
      <c r="S38" s="205">
        <v>4.7699999999999996</v>
      </c>
      <c r="T38" s="205">
        <v>1.41</v>
      </c>
      <c r="U38" s="205">
        <v>8.48</v>
      </c>
      <c r="V38" s="205">
        <v>2.72</v>
      </c>
      <c r="W38" s="205">
        <v>3.2</v>
      </c>
      <c r="X38" s="205">
        <v>9.2100000000000009</v>
      </c>
      <c r="Y38" s="205">
        <v>0</v>
      </c>
      <c r="Z38" s="205">
        <v>2.46</v>
      </c>
      <c r="AA38" s="205">
        <v>0.45</v>
      </c>
      <c r="AB38" s="205">
        <v>0</v>
      </c>
      <c r="AC38" s="205">
        <v>12.03</v>
      </c>
      <c r="AD38" s="205">
        <v>0</v>
      </c>
      <c r="AE38" s="205">
        <v>0</v>
      </c>
      <c r="AF38" s="205">
        <v>0</v>
      </c>
      <c r="AG38" s="205">
        <v>19.36</v>
      </c>
      <c r="AH38" s="205">
        <v>0</v>
      </c>
      <c r="AI38" s="205">
        <v>32.619999999999997</v>
      </c>
      <c r="AJ38" s="205">
        <v>0</v>
      </c>
      <c r="AK38" s="205">
        <v>10.039999999999999</v>
      </c>
      <c r="AL38" s="205">
        <v>0</v>
      </c>
      <c r="AM38" s="205">
        <v>0</v>
      </c>
      <c r="AN38" s="205">
        <v>0</v>
      </c>
      <c r="AO38" s="205">
        <v>171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1.87</v>
      </c>
      <c r="E39" s="205">
        <v>0</v>
      </c>
      <c r="F39" s="205">
        <v>0</v>
      </c>
      <c r="G39" s="205">
        <v>8.82</v>
      </c>
      <c r="H39" s="205">
        <v>0</v>
      </c>
      <c r="I39" s="205">
        <v>20.23</v>
      </c>
      <c r="J39" s="205">
        <v>1.39</v>
      </c>
      <c r="K39" s="205">
        <v>37.79</v>
      </c>
      <c r="L39" s="205">
        <v>65.260000000000005</v>
      </c>
      <c r="M39" s="205">
        <v>0</v>
      </c>
      <c r="N39" s="205">
        <v>1.04</v>
      </c>
      <c r="O39" s="205">
        <v>1.75</v>
      </c>
      <c r="P39" s="205">
        <v>2.38</v>
      </c>
      <c r="Q39" s="205">
        <v>5.54</v>
      </c>
      <c r="R39" s="205">
        <v>7.87</v>
      </c>
      <c r="S39" s="205">
        <v>4.7699999999999996</v>
      </c>
      <c r="T39" s="205">
        <v>1.41</v>
      </c>
      <c r="U39" s="205">
        <v>8.48</v>
      </c>
      <c r="V39" s="205">
        <v>5.27</v>
      </c>
      <c r="W39" s="205">
        <v>3.2</v>
      </c>
      <c r="X39" s="205">
        <v>7.31</v>
      </c>
      <c r="Y39" s="205">
        <v>0</v>
      </c>
      <c r="Z39" s="205">
        <v>2.46</v>
      </c>
      <c r="AA39" s="205">
        <v>0.59</v>
      </c>
      <c r="AB39" s="205">
        <v>0</v>
      </c>
      <c r="AC39" s="205">
        <v>12.03</v>
      </c>
      <c r="AD39" s="205">
        <v>0</v>
      </c>
      <c r="AE39" s="205">
        <v>0</v>
      </c>
      <c r="AF39" s="205">
        <v>0</v>
      </c>
      <c r="AG39" s="205">
        <v>19.36</v>
      </c>
      <c r="AH39" s="205">
        <v>0</v>
      </c>
      <c r="AI39" s="205">
        <v>32.619999999999997</v>
      </c>
      <c r="AJ39" s="205">
        <v>0</v>
      </c>
      <c r="AK39" s="205">
        <v>10.039999999999999</v>
      </c>
      <c r="AL39" s="205">
        <v>0</v>
      </c>
      <c r="AM39" s="205">
        <v>0</v>
      </c>
      <c r="AN39" s="205">
        <v>0</v>
      </c>
      <c r="AO39" s="205">
        <v>171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1.87</v>
      </c>
      <c r="E40" s="205">
        <v>0</v>
      </c>
      <c r="F40" s="205">
        <v>0</v>
      </c>
      <c r="G40" s="205">
        <v>8.82</v>
      </c>
      <c r="H40" s="205">
        <v>0</v>
      </c>
      <c r="I40" s="205">
        <v>20.23</v>
      </c>
      <c r="J40" s="205">
        <v>1.39</v>
      </c>
      <c r="K40" s="205">
        <v>37.79</v>
      </c>
      <c r="L40" s="205">
        <v>65.260000000000005</v>
      </c>
      <c r="M40" s="205">
        <v>0</v>
      </c>
      <c r="N40" s="205">
        <v>1.04</v>
      </c>
      <c r="O40" s="205">
        <v>1.75</v>
      </c>
      <c r="P40" s="205">
        <v>2.38</v>
      </c>
      <c r="Q40" s="205">
        <v>5.54</v>
      </c>
      <c r="R40" s="205">
        <v>7.87</v>
      </c>
      <c r="S40" s="205">
        <v>4.7699999999999996</v>
      </c>
      <c r="T40" s="205">
        <v>1.41</v>
      </c>
      <c r="U40" s="205">
        <v>8.48</v>
      </c>
      <c r="V40" s="205">
        <v>5.27</v>
      </c>
      <c r="W40" s="205">
        <v>3.2</v>
      </c>
      <c r="X40" s="205">
        <v>7.31</v>
      </c>
      <c r="Y40" s="205">
        <v>0</v>
      </c>
      <c r="Z40" s="205">
        <v>2.46</v>
      </c>
      <c r="AA40" s="205">
        <v>0.59</v>
      </c>
      <c r="AB40" s="205">
        <v>0</v>
      </c>
      <c r="AC40" s="205">
        <v>12.03</v>
      </c>
      <c r="AD40" s="205">
        <v>0</v>
      </c>
      <c r="AE40" s="205">
        <v>0</v>
      </c>
      <c r="AF40" s="205">
        <v>0</v>
      </c>
      <c r="AG40" s="205">
        <v>19.36</v>
      </c>
      <c r="AH40" s="205">
        <v>0</v>
      </c>
      <c r="AI40" s="205">
        <v>32.619999999999997</v>
      </c>
      <c r="AJ40" s="205">
        <v>0</v>
      </c>
      <c r="AK40" s="205">
        <v>10.039999999999999</v>
      </c>
      <c r="AL40" s="205">
        <v>0</v>
      </c>
      <c r="AM40" s="205">
        <v>0</v>
      </c>
      <c r="AN40" s="205">
        <v>0</v>
      </c>
      <c r="AO40" s="205">
        <v>171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1.87</v>
      </c>
      <c r="E41" s="205">
        <v>0</v>
      </c>
      <c r="F41" s="205">
        <v>0</v>
      </c>
      <c r="G41" s="205">
        <v>8.82</v>
      </c>
      <c r="H41" s="205">
        <v>0</v>
      </c>
      <c r="I41" s="205">
        <v>20.23</v>
      </c>
      <c r="J41" s="205">
        <v>1.39</v>
      </c>
      <c r="K41" s="205">
        <v>37.79</v>
      </c>
      <c r="L41" s="205">
        <v>65.260000000000005</v>
      </c>
      <c r="M41" s="205">
        <v>0</v>
      </c>
      <c r="N41" s="205">
        <v>1.04</v>
      </c>
      <c r="O41" s="205">
        <v>1.75</v>
      </c>
      <c r="P41" s="205">
        <v>2.38</v>
      </c>
      <c r="Q41" s="205">
        <v>5.54</v>
      </c>
      <c r="R41" s="205">
        <v>7.87</v>
      </c>
      <c r="S41" s="205">
        <v>4.7699999999999996</v>
      </c>
      <c r="T41" s="205">
        <v>1.41</v>
      </c>
      <c r="U41" s="205">
        <v>8.48</v>
      </c>
      <c r="V41" s="205">
        <v>5.27</v>
      </c>
      <c r="W41" s="205">
        <v>3.2</v>
      </c>
      <c r="X41" s="205">
        <v>6.28</v>
      </c>
      <c r="Y41" s="205">
        <v>0</v>
      </c>
      <c r="Z41" s="205">
        <v>2.46</v>
      </c>
      <c r="AA41" s="205">
        <v>0.8</v>
      </c>
      <c r="AB41" s="205">
        <v>0</v>
      </c>
      <c r="AC41" s="205">
        <v>12.03</v>
      </c>
      <c r="AD41" s="205">
        <v>0</v>
      </c>
      <c r="AE41" s="205">
        <v>0</v>
      </c>
      <c r="AF41" s="205">
        <v>0</v>
      </c>
      <c r="AG41" s="205">
        <v>19.36</v>
      </c>
      <c r="AH41" s="205">
        <v>0</v>
      </c>
      <c r="AI41" s="205">
        <v>32.619999999999997</v>
      </c>
      <c r="AJ41" s="205">
        <v>0</v>
      </c>
      <c r="AK41" s="205">
        <v>13.2</v>
      </c>
      <c r="AL41" s="205">
        <v>0</v>
      </c>
      <c r="AM41" s="205">
        <v>0</v>
      </c>
      <c r="AN41" s="205">
        <v>0</v>
      </c>
      <c r="AO41" s="205">
        <v>171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1.87</v>
      </c>
      <c r="E42" s="205">
        <v>0</v>
      </c>
      <c r="F42" s="205">
        <v>0</v>
      </c>
      <c r="G42" s="205">
        <v>8.82</v>
      </c>
      <c r="H42" s="205">
        <v>0</v>
      </c>
      <c r="I42" s="205">
        <v>20.23</v>
      </c>
      <c r="J42" s="205">
        <v>1.39</v>
      </c>
      <c r="K42" s="205">
        <v>37.79</v>
      </c>
      <c r="L42" s="205">
        <v>65.260000000000005</v>
      </c>
      <c r="M42" s="205">
        <v>0</v>
      </c>
      <c r="N42" s="205">
        <v>1.04</v>
      </c>
      <c r="O42" s="205">
        <v>1.75</v>
      </c>
      <c r="P42" s="205">
        <v>2.38</v>
      </c>
      <c r="Q42" s="205">
        <v>5.54</v>
      </c>
      <c r="R42" s="205">
        <v>7.87</v>
      </c>
      <c r="S42" s="205">
        <v>4.7699999999999996</v>
      </c>
      <c r="T42" s="205">
        <v>1.41</v>
      </c>
      <c r="U42" s="205">
        <v>8.48</v>
      </c>
      <c r="V42" s="205">
        <v>5.27</v>
      </c>
      <c r="W42" s="205">
        <v>3.2</v>
      </c>
      <c r="X42" s="205">
        <v>6.28</v>
      </c>
      <c r="Y42" s="205">
        <v>0</v>
      </c>
      <c r="Z42" s="205">
        <v>2.46</v>
      </c>
      <c r="AA42" s="205">
        <v>0.8</v>
      </c>
      <c r="AB42" s="205">
        <v>0</v>
      </c>
      <c r="AC42" s="205">
        <v>12.03</v>
      </c>
      <c r="AD42" s="205">
        <v>0</v>
      </c>
      <c r="AE42" s="205">
        <v>0</v>
      </c>
      <c r="AF42" s="205">
        <v>0</v>
      </c>
      <c r="AG42" s="205">
        <v>19.36</v>
      </c>
      <c r="AH42" s="205">
        <v>0</v>
      </c>
      <c r="AI42" s="205">
        <v>32.619999999999997</v>
      </c>
      <c r="AJ42" s="205">
        <v>0</v>
      </c>
      <c r="AK42" s="205">
        <v>13.2</v>
      </c>
      <c r="AL42" s="205">
        <v>0</v>
      </c>
      <c r="AM42" s="205">
        <v>0</v>
      </c>
      <c r="AN42" s="205">
        <v>0</v>
      </c>
      <c r="AO42" s="205">
        <v>171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1.87</v>
      </c>
      <c r="E43" s="205">
        <v>0</v>
      </c>
      <c r="F43" s="205">
        <v>0</v>
      </c>
      <c r="G43" s="205">
        <v>8.82</v>
      </c>
      <c r="H43" s="205">
        <v>0</v>
      </c>
      <c r="I43" s="205">
        <v>20.23</v>
      </c>
      <c r="J43" s="205">
        <v>1.39</v>
      </c>
      <c r="K43" s="205">
        <v>37.79</v>
      </c>
      <c r="L43" s="205">
        <v>65.260000000000005</v>
      </c>
      <c r="M43" s="205">
        <v>0</v>
      </c>
      <c r="N43" s="205">
        <v>1.04</v>
      </c>
      <c r="O43" s="205">
        <v>1.75</v>
      </c>
      <c r="P43" s="205">
        <v>2.38</v>
      </c>
      <c r="Q43" s="205">
        <v>5.54</v>
      </c>
      <c r="R43" s="205">
        <v>7.77</v>
      </c>
      <c r="S43" s="205">
        <v>4.7</v>
      </c>
      <c r="T43" s="205">
        <v>1.41</v>
      </c>
      <c r="U43" s="205">
        <v>8.48</v>
      </c>
      <c r="V43" s="205">
        <v>5.27</v>
      </c>
      <c r="W43" s="205">
        <v>2.78</v>
      </c>
      <c r="X43" s="205">
        <v>7.38</v>
      </c>
      <c r="Y43" s="205">
        <v>0</v>
      </c>
      <c r="Z43" s="205">
        <v>2.46</v>
      </c>
      <c r="AA43" s="205">
        <v>0.8</v>
      </c>
      <c r="AB43" s="205">
        <v>0</v>
      </c>
      <c r="AC43" s="205">
        <v>12.03</v>
      </c>
      <c r="AD43" s="205">
        <v>0</v>
      </c>
      <c r="AE43" s="205">
        <v>0</v>
      </c>
      <c r="AF43" s="205">
        <v>0</v>
      </c>
      <c r="AG43" s="205">
        <v>19.36</v>
      </c>
      <c r="AH43" s="205">
        <v>0</v>
      </c>
      <c r="AI43" s="205">
        <v>32.619999999999997</v>
      </c>
      <c r="AJ43" s="205">
        <v>0</v>
      </c>
      <c r="AK43" s="205">
        <v>9.02</v>
      </c>
      <c r="AL43" s="205">
        <v>0</v>
      </c>
      <c r="AM43" s="205">
        <v>0</v>
      </c>
      <c r="AN43" s="205">
        <v>0</v>
      </c>
      <c r="AO43" s="205">
        <v>171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1.87</v>
      </c>
      <c r="E44" s="205">
        <v>0</v>
      </c>
      <c r="F44" s="205">
        <v>0</v>
      </c>
      <c r="G44" s="205">
        <v>8.82</v>
      </c>
      <c r="H44" s="205">
        <v>0</v>
      </c>
      <c r="I44" s="205">
        <v>20.23</v>
      </c>
      <c r="J44" s="205">
        <v>1.39</v>
      </c>
      <c r="K44" s="205">
        <v>37.79</v>
      </c>
      <c r="L44" s="205">
        <v>65.260000000000005</v>
      </c>
      <c r="M44" s="205">
        <v>0</v>
      </c>
      <c r="N44" s="205">
        <v>1.04</v>
      </c>
      <c r="O44" s="205">
        <v>1.75</v>
      </c>
      <c r="P44" s="205">
        <v>2.38</v>
      </c>
      <c r="Q44" s="205">
        <v>5.54</v>
      </c>
      <c r="R44" s="205">
        <v>7.87</v>
      </c>
      <c r="S44" s="205">
        <v>4.7699999999999996</v>
      </c>
      <c r="T44" s="205">
        <v>1.41</v>
      </c>
      <c r="U44" s="205">
        <v>8.48</v>
      </c>
      <c r="V44" s="205">
        <v>5.27</v>
      </c>
      <c r="W44" s="205">
        <v>2.78</v>
      </c>
      <c r="X44" s="205">
        <v>7.38</v>
      </c>
      <c r="Y44" s="205">
        <v>0</v>
      </c>
      <c r="Z44" s="205">
        <v>2.46</v>
      </c>
      <c r="AA44" s="205">
        <v>0.8</v>
      </c>
      <c r="AB44" s="205">
        <v>0</v>
      </c>
      <c r="AC44" s="205">
        <v>12.03</v>
      </c>
      <c r="AD44" s="205">
        <v>0</v>
      </c>
      <c r="AE44" s="205">
        <v>0</v>
      </c>
      <c r="AF44" s="205">
        <v>0</v>
      </c>
      <c r="AG44" s="205">
        <v>19.36</v>
      </c>
      <c r="AH44" s="205">
        <v>0</v>
      </c>
      <c r="AI44" s="205">
        <v>32.619999999999997</v>
      </c>
      <c r="AJ44" s="205">
        <v>0</v>
      </c>
      <c r="AK44" s="205">
        <v>9.02</v>
      </c>
      <c r="AL44" s="205">
        <v>0</v>
      </c>
      <c r="AM44" s="205">
        <v>0</v>
      </c>
      <c r="AN44" s="205">
        <v>0</v>
      </c>
      <c r="AO44" s="205">
        <v>171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1.87</v>
      </c>
      <c r="E45" s="205">
        <v>0</v>
      </c>
      <c r="F45" s="205">
        <v>0</v>
      </c>
      <c r="G45" s="205">
        <v>8.82</v>
      </c>
      <c r="H45" s="205">
        <v>0</v>
      </c>
      <c r="I45" s="205">
        <v>20.23</v>
      </c>
      <c r="J45" s="205">
        <v>1.39</v>
      </c>
      <c r="K45" s="205">
        <v>37.79</v>
      </c>
      <c r="L45" s="205">
        <v>65.260000000000005</v>
      </c>
      <c r="M45" s="205">
        <v>0</v>
      </c>
      <c r="N45" s="205">
        <v>1.04</v>
      </c>
      <c r="O45" s="205">
        <v>1.75</v>
      </c>
      <c r="P45" s="205">
        <v>2.57</v>
      </c>
      <c r="Q45" s="205">
        <v>5.54</v>
      </c>
      <c r="R45" s="205">
        <v>7.87</v>
      </c>
      <c r="S45" s="205">
        <v>4.7699999999999996</v>
      </c>
      <c r="T45" s="205">
        <v>1.41</v>
      </c>
      <c r="U45" s="205">
        <v>8.48</v>
      </c>
      <c r="V45" s="205">
        <v>2.7</v>
      </c>
      <c r="W45" s="205">
        <v>0.41</v>
      </c>
      <c r="X45" s="205">
        <v>7.24</v>
      </c>
      <c r="Y45" s="205">
        <v>0</v>
      </c>
      <c r="Z45" s="205">
        <v>2.46</v>
      </c>
      <c r="AA45" s="205">
        <v>0.8</v>
      </c>
      <c r="AB45" s="205">
        <v>0</v>
      </c>
      <c r="AC45" s="205">
        <v>12.03</v>
      </c>
      <c r="AD45" s="205">
        <v>0</v>
      </c>
      <c r="AE45" s="205">
        <v>0</v>
      </c>
      <c r="AF45" s="205">
        <v>0</v>
      </c>
      <c r="AG45" s="205">
        <v>19.36</v>
      </c>
      <c r="AH45" s="205">
        <v>0</v>
      </c>
      <c r="AI45" s="205">
        <v>32.619999999999997</v>
      </c>
      <c r="AJ45" s="205">
        <v>0</v>
      </c>
      <c r="AK45" s="205">
        <v>9.02</v>
      </c>
      <c r="AL45" s="205">
        <v>0</v>
      </c>
      <c r="AM45" s="205">
        <v>0</v>
      </c>
      <c r="AN45" s="205">
        <v>0</v>
      </c>
      <c r="AO45" s="205">
        <v>171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1.87</v>
      </c>
      <c r="E46" s="205">
        <v>0</v>
      </c>
      <c r="F46" s="205">
        <v>0</v>
      </c>
      <c r="G46" s="205">
        <v>8.82</v>
      </c>
      <c r="H46" s="205">
        <v>0</v>
      </c>
      <c r="I46" s="205">
        <v>20.23</v>
      </c>
      <c r="J46" s="205">
        <v>1.39</v>
      </c>
      <c r="K46" s="205">
        <v>37.79</v>
      </c>
      <c r="L46" s="205">
        <v>65.260000000000005</v>
      </c>
      <c r="M46" s="205">
        <v>0</v>
      </c>
      <c r="N46" s="205">
        <v>1.04</v>
      </c>
      <c r="O46" s="205">
        <v>1.75</v>
      </c>
      <c r="P46" s="205">
        <v>2.57</v>
      </c>
      <c r="Q46" s="205">
        <v>5.54</v>
      </c>
      <c r="R46" s="205">
        <v>7.87</v>
      </c>
      <c r="S46" s="205">
        <v>4.7</v>
      </c>
      <c r="T46" s="205">
        <v>1.41</v>
      </c>
      <c r="U46" s="205">
        <v>8.48</v>
      </c>
      <c r="V46" s="205">
        <v>2.7</v>
      </c>
      <c r="W46" s="205">
        <v>0.41</v>
      </c>
      <c r="X46" s="205">
        <v>7.24</v>
      </c>
      <c r="Y46" s="205">
        <v>0</v>
      </c>
      <c r="Z46" s="205">
        <v>2.46</v>
      </c>
      <c r="AA46" s="205">
        <v>0.8</v>
      </c>
      <c r="AB46" s="205">
        <v>0</v>
      </c>
      <c r="AC46" s="205">
        <v>12.03</v>
      </c>
      <c r="AD46" s="205">
        <v>0</v>
      </c>
      <c r="AE46" s="205">
        <v>0</v>
      </c>
      <c r="AF46" s="205">
        <v>0</v>
      </c>
      <c r="AG46" s="205">
        <v>19.36</v>
      </c>
      <c r="AH46" s="205">
        <v>0</v>
      </c>
      <c r="AI46" s="205">
        <v>32.619999999999997</v>
      </c>
      <c r="AJ46" s="205">
        <v>0</v>
      </c>
      <c r="AK46" s="205">
        <v>9.02</v>
      </c>
      <c r="AL46" s="205">
        <v>0</v>
      </c>
      <c r="AM46" s="205">
        <v>0</v>
      </c>
      <c r="AN46" s="205">
        <v>0</v>
      </c>
      <c r="AO46" s="205">
        <v>171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1.87</v>
      </c>
      <c r="E47" s="205">
        <v>0</v>
      </c>
      <c r="F47" s="205">
        <v>0</v>
      </c>
      <c r="G47" s="205">
        <v>8.82</v>
      </c>
      <c r="H47" s="205">
        <v>0</v>
      </c>
      <c r="I47" s="205">
        <v>20.23</v>
      </c>
      <c r="J47" s="205">
        <v>1.39</v>
      </c>
      <c r="K47" s="205">
        <v>37.79</v>
      </c>
      <c r="L47" s="205">
        <v>65.260000000000005</v>
      </c>
      <c r="M47" s="205">
        <v>0</v>
      </c>
      <c r="N47" s="205">
        <v>1.04</v>
      </c>
      <c r="O47" s="205">
        <v>1.75</v>
      </c>
      <c r="P47" s="205">
        <v>2.57</v>
      </c>
      <c r="Q47" s="205">
        <v>5.54</v>
      </c>
      <c r="R47" s="205">
        <v>7.87</v>
      </c>
      <c r="S47" s="205">
        <v>4.7</v>
      </c>
      <c r="T47" s="205">
        <v>1.41</v>
      </c>
      <c r="U47" s="205">
        <v>8.48</v>
      </c>
      <c r="V47" s="205">
        <v>5.27</v>
      </c>
      <c r="W47" s="205">
        <v>3.03</v>
      </c>
      <c r="X47" s="205">
        <v>7.39</v>
      </c>
      <c r="Y47" s="205">
        <v>0</v>
      </c>
      <c r="Z47" s="205">
        <v>2.46</v>
      </c>
      <c r="AA47" s="205">
        <v>13.26</v>
      </c>
      <c r="AB47" s="205">
        <v>0</v>
      </c>
      <c r="AC47" s="205">
        <v>12.38</v>
      </c>
      <c r="AD47" s="205">
        <v>0</v>
      </c>
      <c r="AE47" s="205">
        <v>0</v>
      </c>
      <c r="AF47" s="205">
        <v>0</v>
      </c>
      <c r="AG47" s="205">
        <v>19.36</v>
      </c>
      <c r="AH47" s="205">
        <v>0</v>
      </c>
      <c r="AI47" s="205">
        <v>32.619999999999997</v>
      </c>
      <c r="AJ47" s="205">
        <v>0</v>
      </c>
      <c r="AK47" s="205">
        <v>9.02</v>
      </c>
      <c r="AL47" s="205">
        <v>0</v>
      </c>
      <c r="AM47" s="205">
        <v>0</v>
      </c>
      <c r="AN47" s="205">
        <v>0</v>
      </c>
      <c r="AO47" s="205">
        <v>171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1.87</v>
      </c>
      <c r="E48" s="205">
        <v>0</v>
      </c>
      <c r="F48" s="205">
        <v>0</v>
      </c>
      <c r="G48" s="205">
        <v>8.82</v>
      </c>
      <c r="H48" s="205">
        <v>0</v>
      </c>
      <c r="I48" s="205">
        <v>20.23</v>
      </c>
      <c r="J48" s="205">
        <v>1.39</v>
      </c>
      <c r="K48" s="205">
        <v>37.79</v>
      </c>
      <c r="L48" s="205">
        <v>65.260000000000005</v>
      </c>
      <c r="M48" s="205">
        <v>0</v>
      </c>
      <c r="N48" s="205">
        <v>1.04</v>
      </c>
      <c r="O48" s="205">
        <v>1.75</v>
      </c>
      <c r="P48" s="205">
        <v>2.57</v>
      </c>
      <c r="Q48" s="205">
        <v>5.54</v>
      </c>
      <c r="R48" s="205">
        <v>7.87</v>
      </c>
      <c r="S48" s="205">
        <v>4.7</v>
      </c>
      <c r="T48" s="205">
        <v>1.41</v>
      </c>
      <c r="U48" s="205">
        <v>8.48</v>
      </c>
      <c r="V48" s="205">
        <v>5.27</v>
      </c>
      <c r="W48" s="205">
        <v>0.41</v>
      </c>
      <c r="X48" s="205">
        <v>6.2</v>
      </c>
      <c r="Y48" s="205">
        <v>0</v>
      </c>
      <c r="Z48" s="205">
        <v>2.46</v>
      </c>
      <c r="AA48" s="205">
        <v>13.26</v>
      </c>
      <c r="AB48" s="205">
        <v>0</v>
      </c>
      <c r="AC48" s="205">
        <v>12.38</v>
      </c>
      <c r="AD48" s="205">
        <v>0</v>
      </c>
      <c r="AE48" s="205">
        <v>0</v>
      </c>
      <c r="AF48" s="205">
        <v>0</v>
      </c>
      <c r="AG48" s="205">
        <v>19.36</v>
      </c>
      <c r="AH48" s="205">
        <v>0</v>
      </c>
      <c r="AI48" s="205">
        <v>32.619999999999997</v>
      </c>
      <c r="AJ48" s="205">
        <v>0</v>
      </c>
      <c r="AK48" s="205">
        <v>9.02</v>
      </c>
      <c r="AL48" s="205">
        <v>0</v>
      </c>
      <c r="AM48" s="205">
        <v>0</v>
      </c>
      <c r="AN48" s="205">
        <v>0</v>
      </c>
      <c r="AO48" s="205">
        <v>171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1.87</v>
      </c>
      <c r="E49" s="205">
        <v>0</v>
      </c>
      <c r="F49" s="205">
        <v>0</v>
      </c>
      <c r="G49" s="205">
        <v>8.82</v>
      </c>
      <c r="H49" s="205">
        <v>0</v>
      </c>
      <c r="I49" s="205">
        <v>20.23</v>
      </c>
      <c r="J49" s="205">
        <v>1.39</v>
      </c>
      <c r="K49" s="205">
        <v>37.79</v>
      </c>
      <c r="L49" s="205">
        <v>65.260000000000005</v>
      </c>
      <c r="M49" s="205">
        <v>0</v>
      </c>
      <c r="N49" s="205">
        <v>1.04</v>
      </c>
      <c r="O49" s="205">
        <v>1.75</v>
      </c>
      <c r="P49" s="205">
        <v>2.57</v>
      </c>
      <c r="Q49" s="205">
        <v>5.54</v>
      </c>
      <c r="R49" s="205">
        <v>7.87</v>
      </c>
      <c r="S49" s="205">
        <v>4.7</v>
      </c>
      <c r="T49" s="205">
        <v>1.41</v>
      </c>
      <c r="U49" s="205">
        <v>8.48</v>
      </c>
      <c r="V49" s="205">
        <v>5.27</v>
      </c>
      <c r="W49" s="205">
        <v>0.41</v>
      </c>
      <c r="X49" s="205">
        <v>5.17</v>
      </c>
      <c r="Y49" s="205">
        <v>0</v>
      </c>
      <c r="Z49" s="205">
        <v>2.46</v>
      </c>
      <c r="AA49" s="205">
        <v>13.26</v>
      </c>
      <c r="AB49" s="205">
        <v>0</v>
      </c>
      <c r="AC49" s="205">
        <v>12.38</v>
      </c>
      <c r="AD49" s="205">
        <v>0</v>
      </c>
      <c r="AE49" s="205">
        <v>0</v>
      </c>
      <c r="AF49" s="205">
        <v>0</v>
      </c>
      <c r="AG49" s="205">
        <v>19.36</v>
      </c>
      <c r="AH49" s="205">
        <v>0</v>
      </c>
      <c r="AI49" s="205">
        <v>32.619999999999997</v>
      </c>
      <c r="AJ49" s="205">
        <v>0</v>
      </c>
      <c r="AK49" s="205">
        <v>9.02</v>
      </c>
      <c r="AL49" s="205">
        <v>0</v>
      </c>
      <c r="AM49" s="205">
        <v>0</v>
      </c>
      <c r="AN49" s="205">
        <v>0</v>
      </c>
      <c r="AO49" s="205">
        <v>171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1.87</v>
      </c>
      <c r="E50" s="205">
        <v>0</v>
      </c>
      <c r="F50" s="205">
        <v>0</v>
      </c>
      <c r="G50" s="205">
        <v>8.82</v>
      </c>
      <c r="H50" s="205">
        <v>0</v>
      </c>
      <c r="I50" s="205">
        <v>20.23</v>
      </c>
      <c r="J50" s="205">
        <v>1.39</v>
      </c>
      <c r="K50" s="205">
        <v>37.79</v>
      </c>
      <c r="L50" s="205">
        <v>65.260000000000005</v>
      </c>
      <c r="M50" s="205">
        <v>0</v>
      </c>
      <c r="N50" s="205">
        <v>1.04</v>
      </c>
      <c r="O50" s="205">
        <v>1.75</v>
      </c>
      <c r="P50" s="205">
        <v>2.57</v>
      </c>
      <c r="Q50" s="205">
        <v>5.54</v>
      </c>
      <c r="R50" s="205">
        <v>7.87</v>
      </c>
      <c r="S50" s="205">
        <v>4.7</v>
      </c>
      <c r="T50" s="205">
        <v>1.41</v>
      </c>
      <c r="U50" s="205">
        <v>8.48</v>
      </c>
      <c r="V50" s="205">
        <v>5.27</v>
      </c>
      <c r="W50" s="205">
        <v>0.41</v>
      </c>
      <c r="X50" s="205">
        <v>5.17</v>
      </c>
      <c r="Y50" s="205">
        <v>0</v>
      </c>
      <c r="Z50" s="205">
        <v>2.46</v>
      </c>
      <c r="AA50" s="205">
        <v>13.26</v>
      </c>
      <c r="AB50" s="205">
        <v>0</v>
      </c>
      <c r="AC50" s="205">
        <v>12.38</v>
      </c>
      <c r="AD50" s="205">
        <v>0</v>
      </c>
      <c r="AE50" s="205">
        <v>0</v>
      </c>
      <c r="AF50" s="205">
        <v>0</v>
      </c>
      <c r="AG50" s="205">
        <v>19.36</v>
      </c>
      <c r="AH50" s="205">
        <v>0</v>
      </c>
      <c r="AI50" s="205">
        <v>32.619999999999997</v>
      </c>
      <c r="AJ50" s="205">
        <v>0</v>
      </c>
      <c r="AK50" s="205">
        <v>9.02</v>
      </c>
      <c r="AL50" s="205">
        <v>0</v>
      </c>
      <c r="AM50" s="205">
        <v>0</v>
      </c>
      <c r="AN50" s="205">
        <v>0</v>
      </c>
      <c r="AO50" s="205">
        <v>171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1.87</v>
      </c>
      <c r="E51" s="205">
        <v>0</v>
      </c>
      <c r="F51" s="205">
        <v>0</v>
      </c>
      <c r="G51" s="205">
        <v>8.82</v>
      </c>
      <c r="H51" s="205">
        <v>0</v>
      </c>
      <c r="I51" s="205">
        <v>20.23</v>
      </c>
      <c r="J51" s="205">
        <v>1.39</v>
      </c>
      <c r="K51" s="205">
        <v>37.79</v>
      </c>
      <c r="L51" s="205">
        <v>65.260000000000005</v>
      </c>
      <c r="M51" s="205">
        <v>0</v>
      </c>
      <c r="N51" s="205">
        <v>1.04</v>
      </c>
      <c r="O51" s="205">
        <v>1.75</v>
      </c>
      <c r="P51" s="205">
        <v>2.57</v>
      </c>
      <c r="Q51" s="205">
        <v>5.54</v>
      </c>
      <c r="R51" s="205">
        <v>7.87</v>
      </c>
      <c r="S51" s="205">
        <v>4.7</v>
      </c>
      <c r="T51" s="205">
        <v>1.41</v>
      </c>
      <c r="U51" s="205">
        <v>8.48</v>
      </c>
      <c r="V51" s="205">
        <v>5.27</v>
      </c>
      <c r="W51" s="205">
        <v>0.41</v>
      </c>
      <c r="X51" s="205">
        <v>6.2</v>
      </c>
      <c r="Y51" s="205">
        <v>0</v>
      </c>
      <c r="Z51" s="205">
        <v>2.46</v>
      </c>
      <c r="AA51" s="205">
        <v>13.26</v>
      </c>
      <c r="AB51" s="205">
        <v>0</v>
      </c>
      <c r="AC51" s="205">
        <v>12.38</v>
      </c>
      <c r="AD51" s="205">
        <v>0</v>
      </c>
      <c r="AE51" s="205">
        <v>0</v>
      </c>
      <c r="AF51" s="205">
        <v>0</v>
      </c>
      <c r="AG51" s="205">
        <v>19.36</v>
      </c>
      <c r="AH51" s="205">
        <v>0</v>
      </c>
      <c r="AI51" s="205">
        <v>32.619999999999997</v>
      </c>
      <c r="AJ51" s="205">
        <v>0</v>
      </c>
      <c r="AK51" s="205">
        <v>9.02</v>
      </c>
      <c r="AL51" s="205">
        <v>0</v>
      </c>
      <c r="AM51" s="205">
        <v>0</v>
      </c>
      <c r="AN51" s="205">
        <v>0</v>
      </c>
      <c r="AO51" s="205">
        <v>167.4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1.87</v>
      </c>
      <c r="E52" s="205">
        <v>0</v>
      </c>
      <c r="F52" s="205">
        <v>0</v>
      </c>
      <c r="G52" s="205">
        <v>8.82</v>
      </c>
      <c r="H52" s="205">
        <v>0</v>
      </c>
      <c r="I52" s="205">
        <v>20.23</v>
      </c>
      <c r="J52" s="205">
        <v>1.39</v>
      </c>
      <c r="K52" s="205">
        <v>37.79</v>
      </c>
      <c r="L52" s="205">
        <v>65.260000000000005</v>
      </c>
      <c r="M52" s="205">
        <v>0</v>
      </c>
      <c r="N52" s="205">
        <v>1.04</v>
      </c>
      <c r="O52" s="205">
        <v>1.75</v>
      </c>
      <c r="P52" s="205">
        <v>2.57</v>
      </c>
      <c r="Q52" s="205">
        <v>5.54</v>
      </c>
      <c r="R52" s="205">
        <v>7.87</v>
      </c>
      <c r="S52" s="205">
        <v>4.7</v>
      </c>
      <c r="T52" s="205">
        <v>1.41</v>
      </c>
      <c r="U52" s="205">
        <v>8.48</v>
      </c>
      <c r="V52" s="205">
        <v>5.27</v>
      </c>
      <c r="W52" s="205">
        <v>0.41</v>
      </c>
      <c r="X52" s="205">
        <v>6.2</v>
      </c>
      <c r="Y52" s="205">
        <v>0</v>
      </c>
      <c r="Z52" s="205">
        <v>2.46</v>
      </c>
      <c r="AA52" s="205">
        <v>13.26</v>
      </c>
      <c r="AB52" s="205">
        <v>0</v>
      </c>
      <c r="AC52" s="205">
        <v>12.38</v>
      </c>
      <c r="AD52" s="205">
        <v>0</v>
      </c>
      <c r="AE52" s="205">
        <v>0</v>
      </c>
      <c r="AF52" s="205">
        <v>0</v>
      </c>
      <c r="AG52" s="205">
        <v>19.36</v>
      </c>
      <c r="AH52" s="205">
        <v>0</v>
      </c>
      <c r="AI52" s="205">
        <v>32.619999999999997</v>
      </c>
      <c r="AJ52" s="205">
        <v>0</v>
      </c>
      <c r="AK52" s="205">
        <v>9.02</v>
      </c>
      <c r="AL52" s="205">
        <v>0</v>
      </c>
      <c r="AM52" s="205">
        <v>0</v>
      </c>
      <c r="AN52" s="205">
        <v>0</v>
      </c>
      <c r="AO52" s="205">
        <v>167.4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1.87</v>
      </c>
      <c r="E53" s="205">
        <v>0</v>
      </c>
      <c r="F53" s="205">
        <v>0</v>
      </c>
      <c r="G53" s="205">
        <v>8.82</v>
      </c>
      <c r="H53" s="205">
        <v>0</v>
      </c>
      <c r="I53" s="205">
        <v>20.23</v>
      </c>
      <c r="J53" s="205">
        <v>1.39</v>
      </c>
      <c r="K53" s="205">
        <v>37.79</v>
      </c>
      <c r="L53" s="205">
        <v>65.260000000000005</v>
      </c>
      <c r="M53" s="205">
        <v>0</v>
      </c>
      <c r="N53" s="205">
        <v>1.04</v>
      </c>
      <c r="O53" s="205">
        <v>1.75</v>
      </c>
      <c r="P53" s="205">
        <v>2.57</v>
      </c>
      <c r="Q53" s="205">
        <v>5.54</v>
      </c>
      <c r="R53" s="205">
        <v>7.86</v>
      </c>
      <c r="S53" s="205">
        <v>4.7</v>
      </c>
      <c r="T53" s="205">
        <v>1.41</v>
      </c>
      <c r="U53" s="205">
        <v>8.48</v>
      </c>
      <c r="V53" s="205">
        <v>5.27</v>
      </c>
      <c r="W53" s="205">
        <v>0.41</v>
      </c>
      <c r="X53" s="205">
        <v>2.72</v>
      </c>
      <c r="Y53" s="205">
        <v>0</v>
      </c>
      <c r="Z53" s="205">
        <v>2.46</v>
      </c>
      <c r="AA53" s="205">
        <v>13.26</v>
      </c>
      <c r="AB53" s="205">
        <v>0</v>
      </c>
      <c r="AC53" s="205">
        <v>12.38</v>
      </c>
      <c r="AD53" s="205">
        <v>0</v>
      </c>
      <c r="AE53" s="205">
        <v>0</v>
      </c>
      <c r="AF53" s="205">
        <v>0</v>
      </c>
      <c r="AG53" s="205">
        <v>19.36</v>
      </c>
      <c r="AH53" s="205">
        <v>0</v>
      </c>
      <c r="AI53" s="205">
        <v>32.619999999999997</v>
      </c>
      <c r="AJ53" s="205">
        <v>0</v>
      </c>
      <c r="AK53" s="205">
        <v>9.02</v>
      </c>
      <c r="AL53" s="205">
        <v>0</v>
      </c>
      <c r="AM53" s="205">
        <v>0</v>
      </c>
      <c r="AN53" s="205">
        <v>0</v>
      </c>
      <c r="AO53" s="205">
        <v>167.4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1.87</v>
      </c>
      <c r="E54" s="205">
        <v>0</v>
      </c>
      <c r="F54" s="205">
        <v>0</v>
      </c>
      <c r="G54" s="205">
        <v>8.82</v>
      </c>
      <c r="H54" s="205">
        <v>0</v>
      </c>
      <c r="I54" s="205">
        <v>20.23</v>
      </c>
      <c r="J54" s="205">
        <v>1.39</v>
      </c>
      <c r="K54" s="205">
        <v>37.79</v>
      </c>
      <c r="L54" s="205">
        <v>65.260000000000005</v>
      </c>
      <c r="M54" s="205">
        <v>0</v>
      </c>
      <c r="N54" s="205">
        <v>1.04</v>
      </c>
      <c r="O54" s="205">
        <v>1.75</v>
      </c>
      <c r="P54" s="205">
        <v>2.57</v>
      </c>
      <c r="Q54" s="205">
        <v>5.54</v>
      </c>
      <c r="R54" s="205">
        <v>7.86</v>
      </c>
      <c r="S54" s="205">
        <v>4.7</v>
      </c>
      <c r="T54" s="205">
        <v>1.41</v>
      </c>
      <c r="U54" s="205">
        <v>8.48</v>
      </c>
      <c r="V54" s="205">
        <v>5.27</v>
      </c>
      <c r="W54" s="205">
        <v>0.41</v>
      </c>
      <c r="X54" s="205">
        <v>2.72</v>
      </c>
      <c r="Y54" s="205">
        <v>0</v>
      </c>
      <c r="Z54" s="205">
        <v>2.46</v>
      </c>
      <c r="AA54" s="205">
        <v>13.26</v>
      </c>
      <c r="AB54" s="205">
        <v>0</v>
      </c>
      <c r="AC54" s="205">
        <v>12.38</v>
      </c>
      <c r="AD54" s="205">
        <v>0</v>
      </c>
      <c r="AE54" s="205">
        <v>0</v>
      </c>
      <c r="AF54" s="205">
        <v>0</v>
      </c>
      <c r="AG54" s="205">
        <v>19.36</v>
      </c>
      <c r="AH54" s="205">
        <v>0</v>
      </c>
      <c r="AI54" s="205">
        <v>32.619999999999997</v>
      </c>
      <c r="AJ54" s="205">
        <v>0</v>
      </c>
      <c r="AK54" s="205">
        <v>9.02</v>
      </c>
      <c r="AL54" s="205">
        <v>0</v>
      </c>
      <c r="AM54" s="205">
        <v>0</v>
      </c>
      <c r="AN54" s="205">
        <v>0</v>
      </c>
      <c r="AO54" s="205">
        <v>167.4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1.87</v>
      </c>
      <c r="E55" s="205">
        <v>0</v>
      </c>
      <c r="F55" s="205">
        <v>0</v>
      </c>
      <c r="G55" s="205">
        <v>8.82</v>
      </c>
      <c r="H55" s="205">
        <v>0</v>
      </c>
      <c r="I55" s="205">
        <v>20.23</v>
      </c>
      <c r="J55" s="205">
        <v>1.39</v>
      </c>
      <c r="K55" s="205">
        <v>37.79</v>
      </c>
      <c r="L55" s="205">
        <v>65.260000000000005</v>
      </c>
      <c r="M55" s="205">
        <v>0</v>
      </c>
      <c r="N55" s="205">
        <v>1.04</v>
      </c>
      <c r="O55" s="205">
        <v>1.75</v>
      </c>
      <c r="P55" s="205">
        <v>2.57</v>
      </c>
      <c r="Q55" s="205">
        <v>5.54</v>
      </c>
      <c r="R55" s="205">
        <v>7.77</v>
      </c>
      <c r="S55" s="205">
        <v>4.7</v>
      </c>
      <c r="T55" s="205">
        <v>1.41</v>
      </c>
      <c r="U55" s="205">
        <v>8.48</v>
      </c>
      <c r="V55" s="205">
        <v>5.27</v>
      </c>
      <c r="W55" s="205">
        <v>0.41</v>
      </c>
      <c r="X55" s="205">
        <v>2.72</v>
      </c>
      <c r="Y55" s="205">
        <v>0</v>
      </c>
      <c r="Z55" s="205">
        <v>2.46</v>
      </c>
      <c r="AA55" s="205">
        <v>13.26</v>
      </c>
      <c r="AB55" s="205">
        <v>0</v>
      </c>
      <c r="AC55" s="205">
        <v>12.74</v>
      </c>
      <c r="AD55" s="205">
        <v>0</v>
      </c>
      <c r="AE55" s="205">
        <v>0</v>
      </c>
      <c r="AF55" s="205">
        <v>0</v>
      </c>
      <c r="AG55" s="205">
        <v>19.36</v>
      </c>
      <c r="AH55" s="205">
        <v>0</v>
      </c>
      <c r="AI55" s="205">
        <v>32.619999999999997</v>
      </c>
      <c r="AJ55" s="205">
        <v>0</v>
      </c>
      <c r="AK55" s="205">
        <v>9.02</v>
      </c>
      <c r="AL55" s="205">
        <v>0</v>
      </c>
      <c r="AM55" s="205">
        <v>0</v>
      </c>
      <c r="AN55" s="205">
        <v>0</v>
      </c>
      <c r="AO55" s="205">
        <v>167.4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1.87</v>
      </c>
      <c r="E56" s="205">
        <v>0</v>
      </c>
      <c r="F56" s="205">
        <v>0</v>
      </c>
      <c r="G56" s="205">
        <v>8.82</v>
      </c>
      <c r="H56" s="205">
        <v>0</v>
      </c>
      <c r="I56" s="205">
        <v>20.23</v>
      </c>
      <c r="J56" s="205">
        <v>1.39</v>
      </c>
      <c r="K56" s="205">
        <v>37.79</v>
      </c>
      <c r="L56" s="205">
        <v>65.260000000000005</v>
      </c>
      <c r="M56" s="205">
        <v>0</v>
      </c>
      <c r="N56" s="205">
        <v>1.04</v>
      </c>
      <c r="O56" s="205">
        <v>1.75</v>
      </c>
      <c r="P56" s="205">
        <v>2.57</v>
      </c>
      <c r="Q56" s="205">
        <v>5.54</v>
      </c>
      <c r="R56" s="205">
        <v>7.77</v>
      </c>
      <c r="S56" s="205">
        <v>4.7</v>
      </c>
      <c r="T56" s="205">
        <v>1.41</v>
      </c>
      <c r="U56" s="205">
        <v>8.48</v>
      </c>
      <c r="V56" s="205">
        <v>5.27</v>
      </c>
      <c r="W56" s="205">
        <v>0.41</v>
      </c>
      <c r="X56" s="205">
        <v>2.72</v>
      </c>
      <c r="Y56" s="205">
        <v>0</v>
      </c>
      <c r="Z56" s="205">
        <v>2.46</v>
      </c>
      <c r="AA56" s="205">
        <v>13.26</v>
      </c>
      <c r="AB56" s="205">
        <v>0</v>
      </c>
      <c r="AC56" s="205">
        <v>12.74</v>
      </c>
      <c r="AD56" s="205">
        <v>0</v>
      </c>
      <c r="AE56" s="205">
        <v>0</v>
      </c>
      <c r="AF56" s="205">
        <v>0</v>
      </c>
      <c r="AG56" s="205">
        <v>19.36</v>
      </c>
      <c r="AH56" s="205">
        <v>0</v>
      </c>
      <c r="AI56" s="205">
        <v>32.619999999999997</v>
      </c>
      <c r="AJ56" s="205">
        <v>0</v>
      </c>
      <c r="AK56" s="205">
        <v>9.02</v>
      </c>
      <c r="AL56" s="205">
        <v>0</v>
      </c>
      <c r="AM56" s="205">
        <v>0</v>
      </c>
      <c r="AN56" s="205">
        <v>0</v>
      </c>
      <c r="AO56" s="205">
        <v>167.4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1.87</v>
      </c>
      <c r="E57" s="205">
        <v>0</v>
      </c>
      <c r="F57" s="205">
        <v>0</v>
      </c>
      <c r="G57" s="205">
        <v>8.82</v>
      </c>
      <c r="H57" s="205">
        <v>0</v>
      </c>
      <c r="I57" s="205">
        <v>20.23</v>
      </c>
      <c r="J57" s="205">
        <v>1.39</v>
      </c>
      <c r="K57" s="205">
        <v>37.79</v>
      </c>
      <c r="L57" s="205">
        <v>65.260000000000005</v>
      </c>
      <c r="M57" s="205">
        <v>0</v>
      </c>
      <c r="N57" s="205">
        <v>1.04</v>
      </c>
      <c r="O57" s="205">
        <v>1.75</v>
      </c>
      <c r="P57" s="205">
        <v>2.38</v>
      </c>
      <c r="Q57" s="205">
        <v>5.54</v>
      </c>
      <c r="R57" s="205">
        <v>7.77</v>
      </c>
      <c r="S57" s="205">
        <v>4.7</v>
      </c>
      <c r="T57" s="205">
        <v>1.41</v>
      </c>
      <c r="U57" s="205">
        <v>8.48</v>
      </c>
      <c r="V57" s="205">
        <v>5.27</v>
      </c>
      <c r="W57" s="205">
        <v>0.41</v>
      </c>
      <c r="X57" s="205">
        <v>2.72</v>
      </c>
      <c r="Y57" s="205">
        <v>0</v>
      </c>
      <c r="Z57" s="205">
        <v>2.46</v>
      </c>
      <c r="AA57" s="205">
        <v>13.26</v>
      </c>
      <c r="AB57" s="205">
        <v>0</v>
      </c>
      <c r="AC57" s="205">
        <v>12.74</v>
      </c>
      <c r="AD57" s="205">
        <v>0</v>
      </c>
      <c r="AE57" s="205">
        <v>0</v>
      </c>
      <c r="AF57" s="205">
        <v>0</v>
      </c>
      <c r="AG57" s="205">
        <v>19.36</v>
      </c>
      <c r="AH57" s="205">
        <v>0</v>
      </c>
      <c r="AI57" s="205">
        <v>32.619999999999997</v>
      </c>
      <c r="AJ57" s="205">
        <v>0</v>
      </c>
      <c r="AK57" s="205">
        <v>11.58</v>
      </c>
      <c r="AL57" s="205">
        <v>0</v>
      </c>
      <c r="AM57" s="205">
        <v>0</v>
      </c>
      <c r="AN57" s="205">
        <v>0</v>
      </c>
      <c r="AO57" s="205">
        <v>167.4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1.87</v>
      </c>
      <c r="E58" s="205">
        <v>0</v>
      </c>
      <c r="F58" s="205">
        <v>0</v>
      </c>
      <c r="G58" s="205">
        <v>8.82</v>
      </c>
      <c r="H58" s="205">
        <v>0</v>
      </c>
      <c r="I58" s="205">
        <v>20.23</v>
      </c>
      <c r="J58" s="205">
        <v>1.39</v>
      </c>
      <c r="K58" s="205">
        <v>37.79</v>
      </c>
      <c r="L58" s="205">
        <v>65.260000000000005</v>
      </c>
      <c r="M58" s="205">
        <v>0</v>
      </c>
      <c r="N58" s="205">
        <v>1.04</v>
      </c>
      <c r="O58" s="205">
        <v>1.75</v>
      </c>
      <c r="P58" s="205">
        <v>2.38</v>
      </c>
      <c r="Q58" s="205">
        <v>5.54</v>
      </c>
      <c r="R58" s="205">
        <v>7.77</v>
      </c>
      <c r="S58" s="205">
        <v>4.7</v>
      </c>
      <c r="T58" s="205">
        <v>1.41</v>
      </c>
      <c r="U58" s="205">
        <v>8.48</v>
      </c>
      <c r="V58" s="205">
        <v>5.27</v>
      </c>
      <c r="W58" s="205">
        <v>0.41</v>
      </c>
      <c r="X58" s="205">
        <v>2.72</v>
      </c>
      <c r="Y58" s="205">
        <v>0</v>
      </c>
      <c r="Z58" s="205">
        <v>2.46</v>
      </c>
      <c r="AA58" s="205">
        <v>13.26</v>
      </c>
      <c r="AB58" s="205">
        <v>0</v>
      </c>
      <c r="AC58" s="205">
        <v>12.74</v>
      </c>
      <c r="AD58" s="205">
        <v>0</v>
      </c>
      <c r="AE58" s="205">
        <v>0</v>
      </c>
      <c r="AF58" s="205">
        <v>0</v>
      </c>
      <c r="AG58" s="205">
        <v>19.36</v>
      </c>
      <c r="AH58" s="205">
        <v>0</v>
      </c>
      <c r="AI58" s="205">
        <v>32.619999999999997</v>
      </c>
      <c r="AJ58" s="205">
        <v>0</v>
      </c>
      <c r="AK58" s="205">
        <v>11.58</v>
      </c>
      <c r="AL58" s="205">
        <v>0</v>
      </c>
      <c r="AM58" s="205">
        <v>0</v>
      </c>
      <c r="AN58" s="205">
        <v>0</v>
      </c>
      <c r="AO58" s="205">
        <v>167.4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1.87</v>
      </c>
      <c r="E59" s="205">
        <v>0</v>
      </c>
      <c r="F59" s="205">
        <v>0</v>
      </c>
      <c r="G59" s="205">
        <v>8.82</v>
      </c>
      <c r="H59" s="205">
        <v>0</v>
      </c>
      <c r="I59" s="205">
        <v>20.23</v>
      </c>
      <c r="J59" s="205">
        <v>1.39</v>
      </c>
      <c r="K59" s="205">
        <v>37.79</v>
      </c>
      <c r="L59" s="205">
        <v>65.260000000000005</v>
      </c>
      <c r="M59" s="205">
        <v>0</v>
      </c>
      <c r="N59" s="205">
        <v>1.04</v>
      </c>
      <c r="O59" s="205">
        <v>1.75</v>
      </c>
      <c r="P59" s="205">
        <v>2.38</v>
      </c>
      <c r="Q59" s="205">
        <v>5.54</v>
      </c>
      <c r="R59" s="205">
        <v>7.55</v>
      </c>
      <c r="S59" s="205">
        <v>4.7</v>
      </c>
      <c r="T59" s="205">
        <v>1.41</v>
      </c>
      <c r="U59" s="205">
        <v>8.48</v>
      </c>
      <c r="V59" s="205">
        <v>5.27</v>
      </c>
      <c r="W59" s="205">
        <v>0.41</v>
      </c>
      <c r="X59" s="205">
        <v>2.72</v>
      </c>
      <c r="Y59" s="205">
        <v>0</v>
      </c>
      <c r="Z59" s="205">
        <v>2.46</v>
      </c>
      <c r="AA59" s="205">
        <v>13.26</v>
      </c>
      <c r="AB59" s="205">
        <v>0</v>
      </c>
      <c r="AC59" s="205">
        <v>12.74</v>
      </c>
      <c r="AD59" s="205">
        <v>0</v>
      </c>
      <c r="AE59" s="205">
        <v>0</v>
      </c>
      <c r="AF59" s="205">
        <v>0</v>
      </c>
      <c r="AG59" s="205">
        <v>19.36</v>
      </c>
      <c r="AH59" s="205">
        <v>0</v>
      </c>
      <c r="AI59" s="205">
        <v>32.619999999999997</v>
      </c>
      <c r="AJ59" s="205">
        <v>0</v>
      </c>
      <c r="AK59" s="205">
        <v>11.58</v>
      </c>
      <c r="AL59" s="205">
        <v>0</v>
      </c>
      <c r="AM59" s="205">
        <v>0</v>
      </c>
      <c r="AN59" s="205">
        <v>0</v>
      </c>
      <c r="AO59" s="205">
        <v>167.4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1.87</v>
      </c>
      <c r="E60" s="205">
        <v>0</v>
      </c>
      <c r="F60" s="205">
        <v>0</v>
      </c>
      <c r="G60" s="205">
        <v>8.82</v>
      </c>
      <c r="H60" s="205">
        <v>0</v>
      </c>
      <c r="I60" s="205">
        <v>20.23</v>
      </c>
      <c r="J60" s="205">
        <v>1.39</v>
      </c>
      <c r="K60" s="205">
        <v>37.79</v>
      </c>
      <c r="L60" s="205">
        <v>65.260000000000005</v>
      </c>
      <c r="M60" s="205">
        <v>0</v>
      </c>
      <c r="N60" s="205">
        <v>1.04</v>
      </c>
      <c r="O60" s="205">
        <v>1.75</v>
      </c>
      <c r="P60" s="205">
        <v>2.38</v>
      </c>
      <c r="Q60" s="205">
        <v>5.54</v>
      </c>
      <c r="R60" s="205">
        <v>7.55</v>
      </c>
      <c r="S60" s="205">
        <v>4.7</v>
      </c>
      <c r="T60" s="205">
        <v>1.41</v>
      </c>
      <c r="U60" s="205">
        <v>8.48</v>
      </c>
      <c r="V60" s="205">
        <v>5.27</v>
      </c>
      <c r="W60" s="205">
        <v>0.41</v>
      </c>
      <c r="X60" s="205">
        <v>2.72</v>
      </c>
      <c r="Y60" s="205">
        <v>0</v>
      </c>
      <c r="Z60" s="205">
        <v>2.46</v>
      </c>
      <c r="AA60" s="205">
        <v>13.26</v>
      </c>
      <c r="AB60" s="205">
        <v>0</v>
      </c>
      <c r="AC60" s="205">
        <v>12.74</v>
      </c>
      <c r="AD60" s="205">
        <v>0</v>
      </c>
      <c r="AE60" s="205">
        <v>0</v>
      </c>
      <c r="AF60" s="205">
        <v>0</v>
      </c>
      <c r="AG60" s="205">
        <v>19.36</v>
      </c>
      <c r="AH60" s="205">
        <v>0</v>
      </c>
      <c r="AI60" s="205">
        <v>32.619999999999997</v>
      </c>
      <c r="AJ60" s="205">
        <v>0</v>
      </c>
      <c r="AK60" s="205">
        <v>11.58</v>
      </c>
      <c r="AL60" s="205">
        <v>0</v>
      </c>
      <c r="AM60" s="205">
        <v>0</v>
      </c>
      <c r="AN60" s="205">
        <v>0</v>
      </c>
      <c r="AO60" s="205">
        <v>167.4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1.87</v>
      </c>
      <c r="E61" s="205">
        <v>0</v>
      </c>
      <c r="F61" s="205">
        <v>0</v>
      </c>
      <c r="G61" s="205">
        <v>8.82</v>
      </c>
      <c r="H61" s="205">
        <v>0</v>
      </c>
      <c r="I61" s="205">
        <v>20.23</v>
      </c>
      <c r="J61" s="205">
        <v>1.39</v>
      </c>
      <c r="K61" s="205">
        <v>37.79</v>
      </c>
      <c r="L61" s="205">
        <v>65.260000000000005</v>
      </c>
      <c r="M61" s="205">
        <v>0</v>
      </c>
      <c r="N61" s="205">
        <v>1.04</v>
      </c>
      <c r="O61" s="205">
        <v>1.75</v>
      </c>
      <c r="P61" s="205">
        <v>2.38</v>
      </c>
      <c r="Q61" s="205">
        <v>5.54</v>
      </c>
      <c r="R61" s="205">
        <v>7.55</v>
      </c>
      <c r="S61" s="205">
        <v>4.7</v>
      </c>
      <c r="T61" s="205">
        <v>1.41</v>
      </c>
      <c r="U61" s="205">
        <v>8.48</v>
      </c>
      <c r="V61" s="205">
        <v>5.27</v>
      </c>
      <c r="W61" s="205">
        <v>0.74</v>
      </c>
      <c r="X61" s="205">
        <v>2.72</v>
      </c>
      <c r="Y61" s="205">
        <v>0</v>
      </c>
      <c r="Z61" s="205">
        <v>2.46</v>
      </c>
      <c r="AA61" s="205">
        <v>13.26</v>
      </c>
      <c r="AB61" s="205">
        <v>0</v>
      </c>
      <c r="AC61" s="205">
        <v>12.74</v>
      </c>
      <c r="AD61" s="205">
        <v>0</v>
      </c>
      <c r="AE61" s="205">
        <v>0</v>
      </c>
      <c r="AF61" s="205">
        <v>0</v>
      </c>
      <c r="AG61" s="205">
        <v>19.36</v>
      </c>
      <c r="AH61" s="205">
        <v>0</v>
      </c>
      <c r="AI61" s="205">
        <v>32.619999999999997</v>
      </c>
      <c r="AJ61" s="205">
        <v>0</v>
      </c>
      <c r="AK61" s="205">
        <v>11.58</v>
      </c>
      <c r="AL61" s="205">
        <v>0</v>
      </c>
      <c r="AM61" s="205">
        <v>0</v>
      </c>
      <c r="AN61" s="205">
        <v>0</v>
      </c>
      <c r="AO61" s="205">
        <v>167.4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1.87</v>
      </c>
      <c r="E62" s="205">
        <v>0</v>
      </c>
      <c r="F62" s="205">
        <v>0</v>
      </c>
      <c r="G62" s="205">
        <v>8.82</v>
      </c>
      <c r="H62" s="205">
        <v>0</v>
      </c>
      <c r="I62" s="205">
        <v>20.23</v>
      </c>
      <c r="J62" s="205">
        <v>1.39</v>
      </c>
      <c r="K62" s="205">
        <v>37.79</v>
      </c>
      <c r="L62" s="205">
        <v>65.260000000000005</v>
      </c>
      <c r="M62" s="205">
        <v>0</v>
      </c>
      <c r="N62" s="205">
        <v>1.04</v>
      </c>
      <c r="O62" s="205">
        <v>1.75</v>
      </c>
      <c r="P62" s="205">
        <v>2.38</v>
      </c>
      <c r="Q62" s="205">
        <v>5.54</v>
      </c>
      <c r="R62" s="205">
        <v>7.55</v>
      </c>
      <c r="S62" s="205">
        <v>4.7</v>
      </c>
      <c r="T62" s="205">
        <v>1.41</v>
      </c>
      <c r="U62" s="205">
        <v>8.48</v>
      </c>
      <c r="V62" s="205">
        <v>5.27</v>
      </c>
      <c r="W62" s="205">
        <v>0.74</v>
      </c>
      <c r="X62" s="205">
        <v>4.67</v>
      </c>
      <c r="Y62" s="205">
        <v>0</v>
      </c>
      <c r="Z62" s="205">
        <v>2.46</v>
      </c>
      <c r="AA62" s="205">
        <v>13.26</v>
      </c>
      <c r="AB62" s="205">
        <v>0</v>
      </c>
      <c r="AC62" s="205">
        <v>12.74</v>
      </c>
      <c r="AD62" s="205">
        <v>0</v>
      </c>
      <c r="AE62" s="205">
        <v>0</v>
      </c>
      <c r="AF62" s="205">
        <v>0</v>
      </c>
      <c r="AG62" s="205">
        <v>19.36</v>
      </c>
      <c r="AH62" s="205">
        <v>0</v>
      </c>
      <c r="AI62" s="205">
        <v>32.619999999999997</v>
      </c>
      <c r="AJ62" s="205">
        <v>0</v>
      </c>
      <c r="AK62" s="205">
        <v>11.58</v>
      </c>
      <c r="AL62" s="205">
        <v>0</v>
      </c>
      <c r="AM62" s="205">
        <v>0</v>
      </c>
      <c r="AN62" s="205">
        <v>0</v>
      </c>
      <c r="AO62" s="205">
        <v>167.4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1.87</v>
      </c>
      <c r="E63" s="205">
        <v>0</v>
      </c>
      <c r="F63" s="205">
        <v>0</v>
      </c>
      <c r="G63" s="205">
        <v>8.82</v>
      </c>
      <c r="H63" s="205">
        <v>0</v>
      </c>
      <c r="I63" s="205">
        <v>20.23</v>
      </c>
      <c r="J63" s="205">
        <v>1.39</v>
      </c>
      <c r="K63" s="205">
        <v>37.79</v>
      </c>
      <c r="L63" s="205">
        <v>65.260000000000005</v>
      </c>
      <c r="M63" s="205">
        <v>0</v>
      </c>
      <c r="N63" s="205">
        <v>1.04</v>
      </c>
      <c r="O63" s="205">
        <v>1.75</v>
      </c>
      <c r="P63" s="205">
        <v>2.38</v>
      </c>
      <c r="Q63" s="205">
        <v>5.54</v>
      </c>
      <c r="R63" s="205">
        <v>7.77</v>
      </c>
      <c r="S63" s="205">
        <v>4.7</v>
      </c>
      <c r="T63" s="205">
        <v>1.41</v>
      </c>
      <c r="U63" s="205">
        <v>8.48</v>
      </c>
      <c r="V63" s="205">
        <v>5.27</v>
      </c>
      <c r="W63" s="205">
        <v>0.99</v>
      </c>
      <c r="X63" s="205">
        <v>9.76</v>
      </c>
      <c r="Y63" s="205">
        <v>0</v>
      </c>
      <c r="Z63" s="205">
        <v>2.46</v>
      </c>
      <c r="AA63" s="205">
        <v>13.26</v>
      </c>
      <c r="AB63" s="205">
        <v>0</v>
      </c>
      <c r="AC63" s="205">
        <v>12.74</v>
      </c>
      <c r="AD63" s="205">
        <v>0</v>
      </c>
      <c r="AE63" s="205">
        <v>0</v>
      </c>
      <c r="AF63" s="205">
        <v>0</v>
      </c>
      <c r="AG63" s="205">
        <v>19.36</v>
      </c>
      <c r="AH63" s="205">
        <v>0</v>
      </c>
      <c r="AI63" s="205">
        <v>32.619999999999997</v>
      </c>
      <c r="AJ63" s="205">
        <v>0</v>
      </c>
      <c r="AK63" s="205">
        <v>11.58</v>
      </c>
      <c r="AL63" s="205">
        <v>0</v>
      </c>
      <c r="AM63" s="205">
        <v>0</v>
      </c>
      <c r="AN63" s="205">
        <v>0</v>
      </c>
      <c r="AO63" s="205">
        <v>167.4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1.87</v>
      </c>
      <c r="E64" s="205">
        <v>0</v>
      </c>
      <c r="F64" s="205">
        <v>0</v>
      </c>
      <c r="G64" s="205">
        <v>8.82</v>
      </c>
      <c r="H64" s="205">
        <v>0</v>
      </c>
      <c r="I64" s="205">
        <v>20.23</v>
      </c>
      <c r="J64" s="205">
        <v>1.39</v>
      </c>
      <c r="K64" s="205">
        <v>21.79</v>
      </c>
      <c r="L64" s="205">
        <v>65.260000000000005</v>
      </c>
      <c r="M64" s="205">
        <v>0</v>
      </c>
      <c r="N64" s="205">
        <v>1.04</v>
      </c>
      <c r="O64" s="205">
        <v>1.75</v>
      </c>
      <c r="P64" s="205">
        <v>2.38</v>
      </c>
      <c r="Q64" s="205">
        <v>5.54</v>
      </c>
      <c r="R64" s="205">
        <v>0.37</v>
      </c>
      <c r="S64" s="205">
        <v>0.22</v>
      </c>
      <c r="T64" s="205">
        <v>1.41</v>
      </c>
      <c r="U64" s="205">
        <v>8.48</v>
      </c>
      <c r="V64" s="205">
        <v>5.27</v>
      </c>
      <c r="W64" s="205">
        <v>0.57999999999999996</v>
      </c>
      <c r="X64" s="205">
        <v>9.76</v>
      </c>
      <c r="Y64" s="205">
        <v>0</v>
      </c>
      <c r="Z64" s="205">
        <v>2.46</v>
      </c>
      <c r="AA64" s="205">
        <v>13.26</v>
      </c>
      <c r="AB64" s="205">
        <v>0</v>
      </c>
      <c r="AC64" s="205">
        <v>12.74</v>
      </c>
      <c r="AD64" s="205">
        <v>0</v>
      </c>
      <c r="AE64" s="205">
        <v>0</v>
      </c>
      <c r="AF64" s="205">
        <v>0</v>
      </c>
      <c r="AG64" s="205">
        <v>19.36</v>
      </c>
      <c r="AH64" s="205">
        <v>0</v>
      </c>
      <c r="AI64" s="205">
        <v>32.619999999999997</v>
      </c>
      <c r="AJ64" s="205">
        <v>0</v>
      </c>
      <c r="AK64" s="205">
        <v>2.6</v>
      </c>
      <c r="AL64" s="205">
        <v>0</v>
      </c>
      <c r="AM64" s="205">
        <v>0</v>
      </c>
      <c r="AN64" s="205">
        <v>0</v>
      </c>
      <c r="AO64" s="205">
        <v>167.4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1.87</v>
      </c>
      <c r="E65" s="205">
        <v>0</v>
      </c>
      <c r="F65" s="205">
        <v>0</v>
      </c>
      <c r="G65" s="205">
        <v>8.82</v>
      </c>
      <c r="H65" s="205">
        <v>0</v>
      </c>
      <c r="I65" s="205">
        <v>20.23</v>
      </c>
      <c r="J65" s="205">
        <v>1.39</v>
      </c>
      <c r="K65" s="205">
        <v>21.79</v>
      </c>
      <c r="L65" s="205">
        <v>65.260000000000005</v>
      </c>
      <c r="M65" s="205">
        <v>0</v>
      </c>
      <c r="N65" s="205">
        <v>1.04</v>
      </c>
      <c r="O65" s="205">
        <v>1.75</v>
      </c>
      <c r="P65" s="205">
        <v>2.38</v>
      </c>
      <c r="Q65" s="205">
        <v>5.54</v>
      </c>
      <c r="R65" s="205">
        <v>0.38</v>
      </c>
      <c r="S65" s="205">
        <v>0.23</v>
      </c>
      <c r="T65" s="205">
        <v>1.41</v>
      </c>
      <c r="U65" s="205">
        <v>8.48</v>
      </c>
      <c r="V65" s="205">
        <v>2.87</v>
      </c>
      <c r="W65" s="205">
        <v>3.99</v>
      </c>
      <c r="X65" s="205">
        <v>10.95</v>
      </c>
      <c r="Y65" s="205">
        <v>0</v>
      </c>
      <c r="Z65" s="205">
        <v>2.46</v>
      </c>
      <c r="AA65" s="205">
        <v>1.57</v>
      </c>
      <c r="AB65" s="205">
        <v>0</v>
      </c>
      <c r="AC65" s="205">
        <v>12.74</v>
      </c>
      <c r="AD65" s="205">
        <v>0</v>
      </c>
      <c r="AE65" s="205">
        <v>0</v>
      </c>
      <c r="AF65" s="205">
        <v>0</v>
      </c>
      <c r="AG65" s="205">
        <v>19.36</v>
      </c>
      <c r="AH65" s="205">
        <v>0</v>
      </c>
      <c r="AI65" s="205">
        <v>32.619999999999997</v>
      </c>
      <c r="AJ65" s="205">
        <v>0</v>
      </c>
      <c r="AK65" s="205">
        <v>2.6</v>
      </c>
      <c r="AL65" s="205">
        <v>0</v>
      </c>
      <c r="AM65" s="205">
        <v>0</v>
      </c>
      <c r="AN65" s="205">
        <v>0</v>
      </c>
      <c r="AO65" s="205">
        <v>167.4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1.87</v>
      </c>
      <c r="E66" s="205">
        <v>0</v>
      </c>
      <c r="F66" s="205">
        <v>0</v>
      </c>
      <c r="G66" s="205">
        <v>8.82</v>
      </c>
      <c r="H66" s="205">
        <v>0</v>
      </c>
      <c r="I66" s="205">
        <v>20.23</v>
      </c>
      <c r="J66" s="205">
        <v>1.39</v>
      </c>
      <c r="K66" s="205">
        <v>21.79</v>
      </c>
      <c r="L66" s="205">
        <v>65.260000000000005</v>
      </c>
      <c r="M66" s="205">
        <v>0</v>
      </c>
      <c r="N66" s="205">
        <v>1.04</v>
      </c>
      <c r="O66" s="205">
        <v>1.75</v>
      </c>
      <c r="P66" s="205">
        <v>2.38</v>
      </c>
      <c r="Q66" s="205">
        <v>5.54</v>
      </c>
      <c r="R66" s="205">
        <v>0.38</v>
      </c>
      <c r="S66" s="205">
        <v>0.23</v>
      </c>
      <c r="T66" s="205">
        <v>1.41</v>
      </c>
      <c r="U66" s="205">
        <v>8.48</v>
      </c>
      <c r="V66" s="205">
        <v>2.87</v>
      </c>
      <c r="W66" s="205">
        <v>3.99</v>
      </c>
      <c r="X66" s="205">
        <v>10.95</v>
      </c>
      <c r="Y66" s="205">
        <v>0</v>
      </c>
      <c r="Z66" s="205">
        <v>2.46</v>
      </c>
      <c r="AA66" s="205">
        <v>1.57</v>
      </c>
      <c r="AB66" s="205">
        <v>0</v>
      </c>
      <c r="AC66" s="205">
        <v>12.74</v>
      </c>
      <c r="AD66" s="205">
        <v>0</v>
      </c>
      <c r="AE66" s="205">
        <v>0</v>
      </c>
      <c r="AF66" s="205">
        <v>0</v>
      </c>
      <c r="AG66" s="205">
        <v>19.36</v>
      </c>
      <c r="AH66" s="205">
        <v>0</v>
      </c>
      <c r="AI66" s="205">
        <v>32.619999999999997</v>
      </c>
      <c r="AJ66" s="205">
        <v>0</v>
      </c>
      <c r="AK66" s="205">
        <v>2.6</v>
      </c>
      <c r="AL66" s="205">
        <v>0</v>
      </c>
      <c r="AM66" s="205">
        <v>0</v>
      </c>
      <c r="AN66" s="205">
        <v>0</v>
      </c>
      <c r="AO66" s="205">
        <v>167.4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1.87</v>
      </c>
      <c r="E67" s="205">
        <v>0</v>
      </c>
      <c r="F67" s="205">
        <v>0</v>
      </c>
      <c r="G67" s="205">
        <v>8.82</v>
      </c>
      <c r="H67" s="205">
        <v>0</v>
      </c>
      <c r="I67" s="205">
        <v>16.75</v>
      </c>
      <c r="J67" s="205">
        <v>1.81</v>
      </c>
      <c r="K67" s="205">
        <v>21.79</v>
      </c>
      <c r="L67" s="205">
        <v>65.260000000000005</v>
      </c>
      <c r="M67" s="205">
        <v>0</v>
      </c>
      <c r="N67" s="205">
        <v>1.04</v>
      </c>
      <c r="O67" s="205">
        <v>1.75</v>
      </c>
      <c r="P67" s="205">
        <v>2.38</v>
      </c>
      <c r="Q67" s="205">
        <v>5.54</v>
      </c>
      <c r="R67" s="205">
        <v>0.38</v>
      </c>
      <c r="S67" s="205">
        <v>0.23</v>
      </c>
      <c r="T67" s="205">
        <v>1.41</v>
      </c>
      <c r="U67" s="205">
        <v>8.48</v>
      </c>
      <c r="V67" s="205">
        <v>2.98</v>
      </c>
      <c r="W67" s="205">
        <v>4.4000000000000004</v>
      </c>
      <c r="X67" s="205">
        <v>10.95</v>
      </c>
      <c r="Y67" s="205">
        <v>0</v>
      </c>
      <c r="Z67" s="205">
        <v>2.46</v>
      </c>
      <c r="AA67" s="205">
        <v>1.57</v>
      </c>
      <c r="AB67" s="205">
        <v>0</v>
      </c>
      <c r="AC67" s="205">
        <v>12.74</v>
      </c>
      <c r="AD67" s="205">
        <v>0</v>
      </c>
      <c r="AE67" s="205">
        <v>0</v>
      </c>
      <c r="AF67" s="205">
        <v>0</v>
      </c>
      <c r="AG67" s="205">
        <v>19.36</v>
      </c>
      <c r="AH67" s="205">
        <v>0</v>
      </c>
      <c r="AI67" s="205">
        <v>32.619999999999997</v>
      </c>
      <c r="AJ67" s="205">
        <v>0</v>
      </c>
      <c r="AK67" s="205">
        <v>2.6</v>
      </c>
      <c r="AL67" s="205">
        <v>0</v>
      </c>
      <c r="AM67" s="205">
        <v>0</v>
      </c>
      <c r="AN67" s="205">
        <v>0</v>
      </c>
      <c r="AO67" s="205">
        <v>167.4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1.87</v>
      </c>
      <c r="E68" s="205">
        <v>0</v>
      </c>
      <c r="F68" s="205">
        <v>0</v>
      </c>
      <c r="G68" s="205">
        <v>8.82</v>
      </c>
      <c r="H68" s="205">
        <v>0</v>
      </c>
      <c r="I68" s="205">
        <v>16.75</v>
      </c>
      <c r="J68" s="205">
        <v>1.81</v>
      </c>
      <c r="K68" s="205">
        <v>21.79</v>
      </c>
      <c r="L68" s="205">
        <v>65.260000000000005</v>
      </c>
      <c r="M68" s="205">
        <v>0</v>
      </c>
      <c r="N68" s="205">
        <v>1.04</v>
      </c>
      <c r="O68" s="205">
        <v>1.75</v>
      </c>
      <c r="P68" s="205">
        <v>2.38</v>
      </c>
      <c r="Q68" s="205">
        <v>5.54</v>
      </c>
      <c r="R68" s="205">
        <v>0.38</v>
      </c>
      <c r="S68" s="205">
        <v>0.23</v>
      </c>
      <c r="T68" s="205">
        <v>1.41</v>
      </c>
      <c r="U68" s="205">
        <v>8.48</v>
      </c>
      <c r="V68" s="205">
        <v>2.98</v>
      </c>
      <c r="W68" s="205">
        <v>4.5599999999999996</v>
      </c>
      <c r="X68" s="205">
        <v>11.67</v>
      </c>
      <c r="Y68" s="205">
        <v>0</v>
      </c>
      <c r="Z68" s="205">
        <v>2.46</v>
      </c>
      <c r="AA68" s="205">
        <v>1.57</v>
      </c>
      <c r="AB68" s="205">
        <v>0</v>
      </c>
      <c r="AC68" s="205">
        <v>12.74</v>
      </c>
      <c r="AD68" s="205">
        <v>0</v>
      </c>
      <c r="AE68" s="205">
        <v>0</v>
      </c>
      <c r="AF68" s="205">
        <v>0</v>
      </c>
      <c r="AG68" s="205">
        <v>19.36</v>
      </c>
      <c r="AH68" s="205">
        <v>0</v>
      </c>
      <c r="AI68" s="205">
        <v>32.619999999999997</v>
      </c>
      <c r="AJ68" s="205">
        <v>0</v>
      </c>
      <c r="AK68" s="205">
        <v>2.6</v>
      </c>
      <c r="AL68" s="205">
        <v>0</v>
      </c>
      <c r="AM68" s="205">
        <v>0</v>
      </c>
      <c r="AN68" s="205">
        <v>0</v>
      </c>
      <c r="AO68" s="205">
        <v>167.4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1.87</v>
      </c>
      <c r="E69" s="205">
        <v>0</v>
      </c>
      <c r="F69" s="205">
        <v>0</v>
      </c>
      <c r="G69" s="205">
        <v>8.82</v>
      </c>
      <c r="H69" s="205">
        <v>0</v>
      </c>
      <c r="I69" s="205">
        <v>15.08</v>
      </c>
      <c r="J69" s="205">
        <v>2.78</v>
      </c>
      <c r="K69" s="205">
        <v>21.79</v>
      </c>
      <c r="L69" s="205">
        <v>65.260000000000005</v>
      </c>
      <c r="M69" s="205">
        <v>0</v>
      </c>
      <c r="N69" s="205">
        <v>1.04</v>
      </c>
      <c r="O69" s="205">
        <v>1.75</v>
      </c>
      <c r="P69" s="205">
        <v>2.38</v>
      </c>
      <c r="Q69" s="205">
        <v>5.54</v>
      </c>
      <c r="R69" s="205">
        <v>0.38</v>
      </c>
      <c r="S69" s="205">
        <v>0.23</v>
      </c>
      <c r="T69" s="205">
        <v>1.41</v>
      </c>
      <c r="U69" s="205">
        <v>8.48</v>
      </c>
      <c r="V69" s="205">
        <v>2.98</v>
      </c>
      <c r="W69" s="205">
        <v>4.5599999999999996</v>
      </c>
      <c r="X69" s="205">
        <v>19.38</v>
      </c>
      <c r="Y69" s="205">
        <v>0</v>
      </c>
      <c r="Z69" s="205">
        <v>2.46</v>
      </c>
      <c r="AA69" s="205">
        <v>1.57</v>
      </c>
      <c r="AB69" s="205">
        <v>0</v>
      </c>
      <c r="AC69" s="205">
        <v>12.74</v>
      </c>
      <c r="AD69" s="205">
        <v>0</v>
      </c>
      <c r="AE69" s="205">
        <v>0</v>
      </c>
      <c r="AF69" s="205">
        <v>0</v>
      </c>
      <c r="AG69" s="205">
        <v>19.36</v>
      </c>
      <c r="AH69" s="205">
        <v>0</v>
      </c>
      <c r="AI69" s="205">
        <v>32.619999999999997</v>
      </c>
      <c r="AJ69" s="205">
        <v>0</v>
      </c>
      <c r="AK69" s="205">
        <v>2.6</v>
      </c>
      <c r="AL69" s="205">
        <v>0</v>
      </c>
      <c r="AM69" s="205">
        <v>0</v>
      </c>
      <c r="AN69" s="205">
        <v>0</v>
      </c>
      <c r="AO69" s="205">
        <v>167.4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1.87</v>
      </c>
      <c r="E70" s="205">
        <v>0</v>
      </c>
      <c r="F70" s="205">
        <v>0</v>
      </c>
      <c r="G70" s="205">
        <v>8.82</v>
      </c>
      <c r="H70" s="205">
        <v>0</v>
      </c>
      <c r="I70" s="205">
        <v>13.27</v>
      </c>
      <c r="J70" s="205">
        <v>2.78</v>
      </c>
      <c r="K70" s="205">
        <v>21.79</v>
      </c>
      <c r="L70" s="205">
        <v>65.260000000000005</v>
      </c>
      <c r="M70" s="205">
        <v>0</v>
      </c>
      <c r="N70" s="205">
        <v>1.04</v>
      </c>
      <c r="O70" s="205">
        <v>1.75</v>
      </c>
      <c r="P70" s="205">
        <v>2.38</v>
      </c>
      <c r="Q70" s="205">
        <v>5.54</v>
      </c>
      <c r="R70" s="205">
        <v>0.38</v>
      </c>
      <c r="S70" s="205">
        <v>0.23</v>
      </c>
      <c r="T70" s="205">
        <v>1.41</v>
      </c>
      <c r="U70" s="205">
        <v>8.48</v>
      </c>
      <c r="V70" s="205">
        <v>3.06</v>
      </c>
      <c r="W70" s="205">
        <v>6.1</v>
      </c>
      <c r="X70" s="205">
        <v>19.38</v>
      </c>
      <c r="Y70" s="205">
        <v>0</v>
      </c>
      <c r="Z70" s="205">
        <v>2.46</v>
      </c>
      <c r="AA70" s="205">
        <v>1.57</v>
      </c>
      <c r="AB70" s="205">
        <v>0</v>
      </c>
      <c r="AC70" s="205">
        <v>12.74</v>
      </c>
      <c r="AD70" s="205">
        <v>0</v>
      </c>
      <c r="AE70" s="205">
        <v>0</v>
      </c>
      <c r="AF70" s="205">
        <v>0</v>
      </c>
      <c r="AG70" s="205">
        <v>19.36</v>
      </c>
      <c r="AH70" s="205">
        <v>0</v>
      </c>
      <c r="AI70" s="205">
        <v>32.619999999999997</v>
      </c>
      <c r="AJ70" s="205">
        <v>0</v>
      </c>
      <c r="AK70" s="205">
        <v>2.6</v>
      </c>
      <c r="AL70" s="205">
        <v>0</v>
      </c>
      <c r="AM70" s="205">
        <v>0</v>
      </c>
      <c r="AN70" s="205">
        <v>0</v>
      </c>
      <c r="AO70" s="205">
        <v>167.4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1.87</v>
      </c>
      <c r="E71" s="205">
        <v>0</v>
      </c>
      <c r="F71" s="205">
        <v>0</v>
      </c>
      <c r="G71" s="205">
        <v>8.82</v>
      </c>
      <c r="H71" s="205">
        <v>0</v>
      </c>
      <c r="I71" s="205">
        <v>11.46</v>
      </c>
      <c r="J71" s="205">
        <v>2.78</v>
      </c>
      <c r="K71" s="205">
        <v>21.79</v>
      </c>
      <c r="L71" s="205">
        <v>65.260000000000005</v>
      </c>
      <c r="M71" s="205">
        <v>0</v>
      </c>
      <c r="N71" s="205">
        <v>1.04</v>
      </c>
      <c r="O71" s="205">
        <v>1.75</v>
      </c>
      <c r="P71" s="205">
        <v>2.38</v>
      </c>
      <c r="Q71" s="205">
        <v>5.54</v>
      </c>
      <c r="R71" s="205">
        <v>0.38</v>
      </c>
      <c r="S71" s="205">
        <v>0.23</v>
      </c>
      <c r="T71" s="205">
        <v>1.41</v>
      </c>
      <c r="U71" s="205">
        <v>8.48</v>
      </c>
      <c r="V71" s="205">
        <v>3.06</v>
      </c>
      <c r="W71" s="205">
        <v>6.1</v>
      </c>
      <c r="X71" s="205">
        <v>21.39</v>
      </c>
      <c r="Y71" s="205">
        <v>0</v>
      </c>
      <c r="Z71" s="205">
        <v>2.46</v>
      </c>
      <c r="AA71" s="205">
        <v>1.57</v>
      </c>
      <c r="AB71" s="205">
        <v>0</v>
      </c>
      <c r="AC71" s="205">
        <v>12.74</v>
      </c>
      <c r="AD71" s="205">
        <v>0</v>
      </c>
      <c r="AE71" s="205">
        <v>0</v>
      </c>
      <c r="AF71" s="205">
        <v>0</v>
      </c>
      <c r="AG71" s="205">
        <v>19.36</v>
      </c>
      <c r="AH71" s="205">
        <v>0</v>
      </c>
      <c r="AI71" s="205">
        <v>32.619999999999997</v>
      </c>
      <c r="AJ71" s="205">
        <v>0</v>
      </c>
      <c r="AK71" s="205">
        <v>2.6</v>
      </c>
      <c r="AL71" s="205">
        <v>0</v>
      </c>
      <c r="AM71" s="205">
        <v>0</v>
      </c>
      <c r="AN71" s="205">
        <v>0</v>
      </c>
      <c r="AO71" s="205">
        <v>167.4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1.87</v>
      </c>
      <c r="E72" s="205">
        <v>0</v>
      </c>
      <c r="F72" s="205">
        <v>0</v>
      </c>
      <c r="G72" s="205">
        <v>8.82</v>
      </c>
      <c r="H72" s="205">
        <v>0</v>
      </c>
      <c r="I72" s="205">
        <v>9.66</v>
      </c>
      <c r="J72" s="205">
        <v>2.78</v>
      </c>
      <c r="K72" s="205">
        <v>21.79</v>
      </c>
      <c r="L72" s="205">
        <v>65.260000000000005</v>
      </c>
      <c r="M72" s="205">
        <v>0</v>
      </c>
      <c r="N72" s="205">
        <v>1.04</v>
      </c>
      <c r="O72" s="205">
        <v>1.75</v>
      </c>
      <c r="P72" s="205">
        <v>2.38</v>
      </c>
      <c r="Q72" s="205">
        <v>5.54</v>
      </c>
      <c r="R72" s="205">
        <v>0.38</v>
      </c>
      <c r="S72" s="205">
        <v>0.23</v>
      </c>
      <c r="T72" s="205">
        <v>1.41</v>
      </c>
      <c r="U72" s="205">
        <v>8.48</v>
      </c>
      <c r="V72" s="205">
        <v>3.06</v>
      </c>
      <c r="W72" s="205">
        <v>6.1</v>
      </c>
      <c r="X72" s="205">
        <v>21.39</v>
      </c>
      <c r="Y72" s="205">
        <v>0</v>
      </c>
      <c r="Z72" s="205">
        <v>2.46</v>
      </c>
      <c r="AA72" s="205">
        <v>1.57</v>
      </c>
      <c r="AB72" s="205">
        <v>0</v>
      </c>
      <c r="AC72" s="205">
        <v>12.74</v>
      </c>
      <c r="AD72" s="205">
        <v>0</v>
      </c>
      <c r="AE72" s="205">
        <v>0</v>
      </c>
      <c r="AF72" s="205">
        <v>0</v>
      </c>
      <c r="AG72" s="205">
        <v>19.36</v>
      </c>
      <c r="AH72" s="205">
        <v>0</v>
      </c>
      <c r="AI72" s="205">
        <v>32.619999999999997</v>
      </c>
      <c r="AJ72" s="205">
        <v>0</v>
      </c>
      <c r="AK72" s="205">
        <v>2.6</v>
      </c>
      <c r="AL72" s="205">
        <v>0</v>
      </c>
      <c r="AM72" s="205">
        <v>0</v>
      </c>
      <c r="AN72" s="205">
        <v>0</v>
      </c>
      <c r="AO72" s="205">
        <v>167.4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1.87</v>
      </c>
      <c r="E73" s="205">
        <v>0</v>
      </c>
      <c r="F73" s="205">
        <v>0</v>
      </c>
      <c r="G73" s="205">
        <v>8.82</v>
      </c>
      <c r="H73" s="205">
        <v>0</v>
      </c>
      <c r="I73" s="205">
        <v>9.66</v>
      </c>
      <c r="J73" s="205">
        <v>2.78</v>
      </c>
      <c r="K73" s="205">
        <v>21.79</v>
      </c>
      <c r="L73" s="205">
        <v>65.260000000000005</v>
      </c>
      <c r="M73" s="205">
        <v>0</v>
      </c>
      <c r="N73" s="205">
        <v>1.04</v>
      </c>
      <c r="O73" s="205">
        <v>1.75</v>
      </c>
      <c r="P73" s="205">
        <v>2.38</v>
      </c>
      <c r="Q73" s="205">
        <v>5.54</v>
      </c>
      <c r="R73" s="205">
        <v>0.71</v>
      </c>
      <c r="S73" s="205">
        <v>0.39</v>
      </c>
      <c r="T73" s="205">
        <v>1.41</v>
      </c>
      <c r="U73" s="205">
        <v>8.48</v>
      </c>
      <c r="V73" s="205">
        <v>3.81</v>
      </c>
      <c r="W73" s="205">
        <v>6.1</v>
      </c>
      <c r="X73" s="205">
        <v>21.39</v>
      </c>
      <c r="Y73" s="205">
        <v>0</v>
      </c>
      <c r="Z73" s="205">
        <v>2.46</v>
      </c>
      <c r="AA73" s="205">
        <v>1.57</v>
      </c>
      <c r="AB73" s="205">
        <v>0</v>
      </c>
      <c r="AC73" s="205">
        <v>12.74</v>
      </c>
      <c r="AD73" s="205">
        <v>0</v>
      </c>
      <c r="AE73" s="205">
        <v>0</v>
      </c>
      <c r="AF73" s="205">
        <v>0</v>
      </c>
      <c r="AG73" s="205">
        <v>19.36</v>
      </c>
      <c r="AH73" s="205">
        <v>0</v>
      </c>
      <c r="AI73" s="205">
        <v>32.619999999999997</v>
      </c>
      <c r="AJ73" s="205">
        <v>0</v>
      </c>
      <c r="AK73" s="205">
        <v>2.6</v>
      </c>
      <c r="AL73" s="205">
        <v>0</v>
      </c>
      <c r="AM73" s="205">
        <v>0</v>
      </c>
      <c r="AN73" s="205">
        <v>0</v>
      </c>
      <c r="AO73" s="205">
        <v>167.4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1.87</v>
      </c>
      <c r="E74" s="205">
        <v>0</v>
      </c>
      <c r="F74" s="205">
        <v>0</v>
      </c>
      <c r="G74" s="205">
        <v>8.82</v>
      </c>
      <c r="H74" s="205">
        <v>0</v>
      </c>
      <c r="I74" s="205">
        <v>9.66</v>
      </c>
      <c r="J74" s="205">
        <v>2.78</v>
      </c>
      <c r="K74" s="205">
        <v>21.79</v>
      </c>
      <c r="L74" s="205">
        <v>65.260000000000005</v>
      </c>
      <c r="M74" s="205">
        <v>0</v>
      </c>
      <c r="N74" s="205">
        <v>1.04</v>
      </c>
      <c r="O74" s="205">
        <v>1.75</v>
      </c>
      <c r="P74" s="205">
        <v>2.38</v>
      </c>
      <c r="Q74" s="205">
        <v>5.54</v>
      </c>
      <c r="R74" s="205">
        <v>0.37</v>
      </c>
      <c r="S74" s="205">
        <v>0.23</v>
      </c>
      <c r="T74" s="205">
        <v>1.41</v>
      </c>
      <c r="U74" s="205">
        <v>8.48</v>
      </c>
      <c r="V74" s="205">
        <v>3.81</v>
      </c>
      <c r="W74" s="205">
        <v>6.1</v>
      </c>
      <c r="X74" s="205">
        <v>21.39</v>
      </c>
      <c r="Y74" s="205">
        <v>0</v>
      </c>
      <c r="Z74" s="205">
        <v>2.46</v>
      </c>
      <c r="AA74" s="205">
        <v>1.57</v>
      </c>
      <c r="AB74" s="205">
        <v>0</v>
      </c>
      <c r="AC74" s="205">
        <v>12.74</v>
      </c>
      <c r="AD74" s="205">
        <v>0</v>
      </c>
      <c r="AE74" s="205">
        <v>0</v>
      </c>
      <c r="AF74" s="205">
        <v>0</v>
      </c>
      <c r="AG74" s="205">
        <v>19.36</v>
      </c>
      <c r="AH74" s="205">
        <v>0</v>
      </c>
      <c r="AI74" s="205">
        <v>32.619999999999997</v>
      </c>
      <c r="AJ74" s="205">
        <v>0</v>
      </c>
      <c r="AK74" s="205">
        <v>2.6</v>
      </c>
      <c r="AL74" s="205">
        <v>0</v>
      </c>
      <c r="AM74" s="205">
        <v>0</v>
      </c>
      <c r="AN74" s="205">
        <v>0</v>
      </c>
      <c r="AO74" s="205">
        <v>167.4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1.87</v>
      </c>
      <c r="E75" s="205">
        <v>0</v>
      </c>
      <c r="F75" s="205">
        <v>0</v>
      </c>
      <c r="G75" s="205">
        <v>9.3800000000000008</v>
      </c>
      <c r="H75" s="205">
        <v>0</v>
      </c>
      <c r="I75" s="205">
        <v>9.66</v>
      </c>
      <c r="J75" s="205">
        <v>2.78</v>
      </c>
      <c r="K75" s="205">
        <v>21.79</v>
      </c>
      <c r="L75" s="205">
        <v>65.260000000000005</v>
      </c>
      <c r="M75" s="205">
        <v>0</v>
      </c>
      <c r="N75" s="205">
        <v>1.04</v>
      </c>
      <c r="O75" s="205">
        <v>1.75</v>
      </c>
      <c r="P75" s="205">
        <v>2.38</v>
      </c>
      <c r="Q75" s="205">
        <v>5.54</v>
      </c>
      <c r="R75" s="205">
        <v>0.37</v>
      </c>
      <c r="S75" s="205">
        <v>0.23</v>
      </c>
      <c r="T75" s="205">
        <v>1.41</v>
      </c>
      <c r="U75" s="205">
        <v>8.48</v>
      </c>
      <c r="V75" s="205">
        <v>3.81</v>
      </c>
      <c r="W75" s="205">
        <v>6.1</v>
      </c>
      <c r="X75" s="205">
        <v>21.39</v>
      </c>
      <c r="Y75" s="205">
        <v>0</v>
      </c>
      <c r="Z75" s="205">
        <v>2.46</v>
      </c>
      <c r="AA75" s="205">
        <v>1.57</v>
      </c>
      <c r="AB75" s="205">
        <v>0</v>
      </c>
      <c r="AC75" s="205">
        <v>12.74</v>
      </c>
      <c r="AD75" s="205">
        <v>0</v>
      </c>
      <c r="AE75" s="205">
        <v>0</v>
      </c>
      <c r="AF75" s="205">
        <v>0</v>
      </c>
      <c r="AG75" s="205">
        <v>19.36</v>
      </c>
      <c r="AH75" s="205">
        <v>0</v>
      </c>
      <c r="AI75" s="205">
        <v>32.619999999999997</v>
      </c>
      <c r="AJ75" s="205">
        <v>0</v>
      </c>
      <c r="AK75" s="205">
        <v>2.6</v>
      </c>
      <c r="AL75" s="205">
        <v>0</v>
      </c>
      <c r="AM75" s="205">
        <v>0</v>
      </c>
      <c r="AN75" s="205">
        <v>0</v>
      </c>
      <c r="AO75" s="205">
        <v>171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1.87</v>
      </c>
      <c r="E76" s="205">
        <v>0</v>
      </c>
      <c r="F76" s="205">
        <v>0</v>
      </c>
      <c r="G76" s="205">
        <v>9.3800000000000008</v>
      </c>
      <c r="H76" s="205">
        <v>0</v>
      </c>
      <c r="I76" s="205">
        <v>9.66</v>
      </c>
      <c r="J76" s="205">
        <v>2.78</v>
      </c>
      <c r="K76" s="205">
        <v>21.79</v>
      </c>
      <c r="L76" s="205">
        <v>65.260000000000005</v>
      </c>
      <c r="M76" s="205">
        <v>0</v>
      </c>
      <c r="N76" s="205">
        <v>1.04</v>
      </c>
      <c r="O76" s="205">
        <v>1.75</v>
      </c>
      <c r="P76" s="205">
        <v>2.38</v>
      </c>
      <c r="Q76" s="205">
        <v>5.54</v>
      </c>
      <c r="R76" s="205">
        <v>0.37</v>
      </c>
      <c r="S76" s="205">
        <v>0.23</v>
      </c>
      <c r="T76" s="205">
        <v>1.41</v>
      </c>
      <c r="U76" s="205">
        <v>8.48</v>
      </c>
      <c r="V76" s="205">
        <v>3.81</v>
      </c>
      <c r="W76" s="205">
        <v>6.1</v>
      </c>
      <c r="X76" s="205">
        <v>21.39</v>
      </c>
      <c r="Y76" s="205">
        <v>0</v>
      </c>
      <c r="Z76" s="205">
        <v>2.46</v>
      </c>
      <c r="AA76" s="205">
        <v>1.57</v>
      </c>
      <c r="AB76" s="205">
        <v>0</v>
      </c>
      <c r="AC76" s="205">
        <v>12.74</v>
      </c>
      <c r="AD76" s="205">
        <v>0</v>
      </c>
      <c r="AE76" s="205">
        <v>0</v>
      </c>
      <c r="AF76" s="205">
        <v>0</v>
      </c>
      <c r="AG76" s="205">
        <v>19.36</v>
      </c>
      <c r="AH76" s="205">
        <v>0</v>
      </c>
      <c r="AI76" s="205">
        <v>32.619999999999997</v>
      </c>
      <c r="AJ76" s="205">
        <v>0</v>
      </c>
      <c r="AK76" s="205">
        <v>2.6</v>
      </c>
      <c r="AL76" s="205">
        <v>0</v>
      </c>
      <c r="AM76" s="205">
        <v>0</v>
      </c>
      <c r="AN76" s="205">
        <v>0</v>
      </c>
      <c r="AO76" s="205">
        <v>171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1.87</v>
      </c>
      <c r="E77" s="205">
        <v>0</v>
      </c>
      <c r="F77" s="205">
        <v>0</v>
      </c>
      <c r="G77" s="205">
        <v>0</v>
      </c>
      <c r="H77" s="205">
        <v>0</v>
      </c>
      <c r="I77" s="205">
        <v>9.66</v>
      </c>
      <c r="J77" s="205">
        <v>2.78</v>
      </c>
      <c r="K77" s="205">
        <v>21.79</v>
      </c>
      <c r="L77" s="205">
        <v>65.260000000000005</v>
      </c>
      <c r="M77" s="205">
        <v>0</v>
      </c>
      <c r="N77" s="205">
        <v>1.04</v>
      </c>
      <c r="O77" s="205">
        <v>1.75</v>
      </c>
      <c r="P77" s="205">
        <v>2.38</v>
      </c>
      <c r="Q77" s="205">
        <v>5.54</v>
      </c>
      <c r="R77" s="205">
        <v>0.37</v>
      </c>
      <c r="S77" s="205">
        <v>0.23</v>
      </c>
      <c r="T77" s="205">
        <v>1.41</v>
      </c>
      <c r="U77" s="205">
        <v>8.48</v>
      </c>
      <c r="V77" s="205">
        <v>3.81</v>
      </c>
      <c r="W77" s="205">
        <v>6.1</v>
      </c>
      <c r="X77" s="205">
        <v>21.39</v>
      </c>
      <c r="Y77" s="205">
        <v>0</v>
      </c>
      <c r="Z77" s="205">
        <v>2.46</v>
      </c>
      <c r="AA77" s="205">
        <v>1.57</v>
      </c>
      <c r="AB77" s="205">
        <v>0</v>
      </c>
      <c r="AC77" s="205">
        <v>12.38</v>
      </c>
      <c r="AD77" s="205">
        <v>0</v>
      </c>
      <c r="AE77" s="205">
        <v>0</v>
      </c>
      <c r="AF77" s="205">
        <v>0</v>
      </c>
      <c r="AG77" s="205">
        <v>19.36</v>
      </c>
      <c r="AH77" s="205">
        <v>0</v>
      </c>
      <c r="AI77" s="205">
        <v>32.619999999999997</v>
      </c>
      <c r="AJ77" s="205">
        <v>0</v>
      </c>
      <c r="AK77" s="205">
        <v>2.6</v>
      </c>
      <c r="AL77" s="205">
        <v>0</v>
      </c>
      <c r="AM77" s="205">
        <v>0</v>
      </c>
      <c r="AN77" s="205">
        <v>0</v>
      </c>
      <c r="AO77" s="205">
        <v>171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1.87</v>
      </c>
      <c r="E78" s="205">
        <v>0</v>
      </c>
      <c r="F78" s="205">
        <v>0</v>
      </c>
      <c r="G78" s="205">
        <v>0</v>
      </c>
      <c r="H78" s="205">
        <v>0</v>
      </c>
      <c r="I78" s="205">
        <v>9.66</v>
      </c>
      <c r="J78" s="205">
        <v>2.78</v>
      </c>
      <c r="K78" s="205">
        <v>21.79</v>
      </c>
      <c r="L78" s="205">
        <v>65.260000000000005</v>
      </c>
      <c r="M78" s="205">
        <v>0</v>
      </c>
      <c r="N78" s="205">
        <v>1.04</v>
      </c>
      <c r="O78" s="205">
        <v>1.75</v>
      </c>
      <c r="P78" s="205">
        <v>2.38</v>
      </c>
      <c r="Q78" s="205">
        <v>5.54</v>
      </c>
      <c r="R78" s="205">
        <v>0.37</v>
      </c>
      <c r="S78" s="205">
        <v>0.23</v>
      </c>
      <c r="T78" s="205">
        <v>1.41</v>
      </c>
      <c r="U78" s="205">
        <v>8.48</v>
      </c>
      <c r="V78" s="205">
        <v>3.81</v>
      </c>
      <c r="W78" s="205">
        <v>6.1</v>
      </c>
      <c r="X78" s="205">
        <v>21.39</v>
      </c>
      <c r="Y78" s="205">
        <v>0</v>
      </c>
      <c r="Z78" s="205">
        <v>2.46</v>
      </c>
      <c r="AA78" s="205">
        <v>1.57</v>
      </c>
      <c r="AB78" s="205">
        <v>0</v>
      </c>
      <c r="AC78" s="205">
        <v>12.38</v>
      </c>
      <c r="AD78" s="205">
        <v>0</v>
      </c>
      <c r="AE78" s="205">
        <v>0</v>
      </c>
      <c r="AF78" s="205">
        <v>0</v>
      </c>
      <c r="AG78" s="205">
        <v>19.36</v>
      </c>
      <c r="AH78" s="205">
        <v>0</v>
      </c>
      <c r="AI78" s="205">
        <v>32.619999999999997</v>
      </c>
      <c r="AJ78" s="205">
        <v>0</v>
      </c>
      <c r="AK78" s="205">
        <v>2.6</v>
      </c>
      <c r="AL78" s="205">
        <v>0</v>
      </c>
      <c r="AM78" s="205">
        <v>0</v>
      </c>
      <c r="AN78" s="205">
        <v>0</v>
      </c>
      <c r="AO78" s="205">
        <v>171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1.87</v>
      </c>
      <c r="E79" s="205">
        <v>0</v>
      </c>
      <c r="F79" s="205">
        <v>0</v>
      </c>
      <c r="G79" s="205">
        <v>0</v>
      </c>
      <c r="H79" s="205">
        <v>0</v>
      </c>
      <c r="I79" s="205">
        <v>9.66</v>
      </c>
      <c r="J79" s="205">
        <v>2.78</v>
      </c>
      <c r="K79" s="205">
        <v>21.79</v>
      </c>
      <c r="L79" s="205">
        <v>65.260000000000005</v>
      </c>
      <c r="M79" s="205">
        <v>0</v>
      </c>
      <c r="N79" s="205">
        <v>1.04</v>
      </c>
      <c r="O79" s="205">
        <v>1.75</v>
      </c>
      <c r="P79" s="205">
        <v>2.38</v>
      </c>
      <c r="Q79" s="205">
        <v>5.54</v>
      </c>
      <c r="R79" s="205">
        <v>0.37</v>
      </c>
      <c r="S79" s="205">
        <v>0.23</v>
      </c>
      <c r="T79" s="205">
        <v>1.41</v>
      </c>
      <c r="U79" s="205">
        <v>8.48</v>
      </c>
      <c r="V79" s="205">
        <v>3.81</v>
      </c>
      <c r="W79" s="205">
        <v>6.1</v>
      </c>
      <c r="X79" s="205">
        <v>21.39</v>
      </c>
      <c r="Y79" s="205">
        <v>0</v>
      </c>
      <c r="Z79" s="205">
        <v>2.46</v>
      </c>
      <c r="AA79" s="205">
        <v>1.57</v>
      </c>
      <c r="AB79" s="205">
        <v>0</v>
      </c>
      <c r="AC79" s="205">
        <v>12.38</v>
      </c>
      <c r="AD79" s="205">
        <v>0</v>
      </c>
      <c r="AE79" s="205">
        <v>0</v>
      </c>
      <c r="AF79" s="205">
        <v>0</v>
      </c>
      <c r="AG79" s="205">
        <v>19.36</v>
      </c>
      <c r="AH79" s="205">
        <v>0</v>
      </c>
      <c r="AI79" s="205">
        <v>32.619999999999997</v>
      </c>
      <c r="AJ79" s="205">
        <v>0</v>
      </c>
      <c r="AK79" s="205">
        <v>2.6</v>
      </c>
      <c r="AL79" s="205">
        <v>0</v>
      </c>
      <c r="AM79" s="205">
        <v>0</v>
      </c>
      <c r="AN79" s="205">
        <v>0</v>
      </c>
      <c r="AO79" s="205">
        <v>171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1.87</v>
      </c>
      <c r="E80" s="205">
        <v>0</v>
      </c>
      <c r="F80" s="205">
        <v>0</v>
      </c>
      <c r="G80" s="205">
        <v>0</v>
      </c>
      <c r="H80" s="205">
        <v>0</v>
      </c>
      <c r="I80" s="205">
        <v>9.66</v>
      </c>
      <c r="J80" s="205">
        <v>2.78</v>
      </c>
      <c r="K80" s="205">
        <v>21.79</v>
      </c>
      <c r="L80" s="205">
        <v>65.260000000000005</v>
      </c>
      <c r="M80" s="205">
        <v>0</v>
      </c>
      <c r="N80" s="205">
        <v>1.04</v>
      </c>
      <c r="O80" s="205">
        <v>1.75</v>
      </c>
      <c r="P80" s="205">
        <v>2.38</v>
      </c>
      <c r="Q80" s="205">
        <v>5.54</v>
      </c>
      <c r="R80" s="205">
        <v>0.37</v>
      </c>
      <c r="S80" s="205">
        <v>0.23</v>
      </c>
      <c r="T80" s="205">
        <v>1.41</v>
      </c>
      <c r="U80" s="205">
        <v>8.48</v>
      </c>
      <c r="V80" s="205">
        <v>3.81</v>
      </c>
      <c r="W80" s="205">
        <v>6.1</v>
      </c>
      <c r="X80" s="205">
        <v>21.39</v>
      </c>
      <c r="Y80" s="205">
        <v>0</v>
      </c>
      <c r="Z80" s="205">
        <v>2.46</v>
      </c>
      <c r="AA80" s="205">
        <v>1.57</v>
      </c>
      <c r="AB80" s="205">
        <v>0</v>
      </c>
      <c r="AC80" s="205">
        <v>12.03</v>
      </c>
      <c r="AD80" s="205">
        <v>0</v>
      </c>
      <c r="AE80" s="205">
        <v>0</v>
      </c>
      <c r="AF80" s="205">
        <v>0</v>
      </c>
      <c r="AG80" s="205">
        <v>19.36</v>
      </c>
      <c r="AH80" s="205">
        <v>0</v>
      </c>
      <c r="AI80" s="205">
        <v>32.619999999999997</v>
      </c>
      <c r="AJ80" s="205">
        <v>0</v>
      </c>
      <c r="AK80" s="205">
        <v>2.6</v>
      </c>
      <c r="AL80" s="205">
        <v>0</v>
      </c>
      <c r="AM80" s="205">
        <v>0</v>
      </c>
      <c r="AN80" s="205">
        <v>0</v>
      </c>
      <c r="AO80" s="205">
        <v>171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1.87</v>
      </c>
      <c r="E81" s="205">
        <v>0</v>
      </c>
      <c r="F81" s="205">
        <v>0</v>
      </c>
      <c r="G81" s="205">
        <v>0</v>
      </c>
      <c r="H81" s="205">
        <v>0</v>
      </c>
      <c r="I81" s="205">
        <v>9.66</v>
      </c>
      <c r="J81" s="205">
        <v>2.78</v>
      </c>
      <c r="K81" s="205">
        <v>21.79</v>
      </c>
      <c r="L81" s="205">
        <v>65.260000000000005</v>
      </c>
      <c r="M81" s="205">
        <v>0</v>
      </c>
      <c r="N81" s="205">
        <v>1.04</v>
      </c>
      <c r="O81" s="205">
        <v>1.75</v>
      </c>
      <c r="P81" s="205">
        <v>2.38</v>
      </c>
      <c r="Q81" s="205">
        <v>5.54</v>
      </c>
      <c r="R81" s="205">
        <v>0.37</v>
      </c>
      <c r="S81" s="205">
        <v>0.23</v>
      </c>
      <c r="T81" s="205">
        <v>1.41</v>
      </c>
      <c r="U81" s="205">
        <v>8.48</v>
      </c>
      <c r="V81" s="205">
        <v>3.81</v>
      </c>
      <c r="W81" s="205">
        <v>6.1</v>
      </c>
      <c r="X81" s="205">
        <v>21.39</v>
      </c>
      <c r="Y81" s="205">
        <v>0</v>
      </c>
      <c r="Z81" s="205">
        <v>2.46</v>
      </c>
      <c r="AA81" s="205">
        <v>1.57</v>
      </c>
      <c r="AB81" s="205">
        <v>0</v>
      </c>
      <c r="AC81" s="205">
        <v>12.03</v>
      </c>
      <c r="AD81" s="205">
        <v>0</v>
      </c>
      <c r="AE81" s="205">
        <v>0</v>
      </c>
      <c r="AF81" s="205">
        <v>0</v>
      </c>
      <c r="AG81" s="205">
        <v>19.36</v>
      </c>
      <c r="AH81" s="205">
        <v>0</v>
      </c>
      <c r="AI81" s="205">
        <v>32.619999999999997</v>
      </c>
      <c r="AJ81" s="205">
        <v>0</v>
      </c>
      <c r="AK81" s="205">
        <v>2.6</v>
      </c>
      <c r="AL81" s="205">
        <v>0</v>
      </c>
      <c r="AM81" s="205">
        <v>0</v>
      </c>
      <c r="AN81" s="205">
        <v>0</v>
      </c>
      <c r="AO81" s="205">
        <v>171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1.87</v>
      </c>
      <c r="E82" s="205">
        <v>0</v>
      </c>
      <c r="F82" s="205">
        <v>0</v>
      </c>
      <c r="G82" s="205">
        <v>0</v>
      </c>
      <c r="H82" s="205">
        <v>0</v>
      </c>
      <c r="I82" s="205">
        <v>9.66</v>
      </c>
      <c r="J82" s="205">
        <v>2.78</v>
      </c>
      <c r="K82" s="205">
        <v>21.79</v>
      </c>
      <c r="L82" s="205">
        <v>65.260000000000005</v>
      </c>
      <c r="M82" s="205">
        <v>0</v>
      </c>
      <c r="N82" s="205">
        <v>1.04</v>
      </c>
      <c r="O82" s="205">
        <v>1.75</v>
      </c>
      <c r="P82" s="205">
        <v>2.38</v>
      </c>
      <c r="Q82" s="205">
        <v>5.54</v>
      </c>
      <c r="R82" s="205">
        <v>0.37</v>
      </c>
      <c r="S82" s="205">
        <v>0.23</v>
      </c>
      <c r="T82" s="205">
        <v>1.41</v>
      </c>
      <c r="U82" s="205">
        <v>8.48</v>
      </c>
      <c r="V82" s="205">
        <v>3.81</v>
      </c>
      <c r="W82" s="205">
        <v>6.1</v>
      </c>
      <c r="X82" s="205">
        <v>17.23</v>
      </c>
      <c r="Y82" s="205">
        <v>0</v>
      </c>
      <c r="Z82" s="205">
        <v>2.46</v>
      </c>
      <c r="AA82" s="205">
        <v>1.57</v>
      </c>
      <c r="AB82" s="205">
        <v>0</v>
      </c>
      <c r="AC82" s="205">
        <v>12.03</v>
      </c>
      <c r="AD82" s="205">
        <v>0</v>
      </c>
      <c r="AE82" s="205">
        <v>0</v>
      </c>
      <c r="AF82" s="205">
        <v>0</v>
      </c>
      <c r="AG82" s="205">
        <v>19.36</v>
      </c>
      <c r="AH82" s="205">
        <v>0</v>
      </c>
      <c r="AI82" s="205">
        <v>32.619999999999997</v>
      </c>
      <c r="AJ82" s="205">
        <v>0</v>
      </c>
      <c r="AK82" s="205">
        <v>2.6</v>
      </c>
      <c r="AL82" s="205">
        <v>0</v>
      </c>
      <c r="AM82" s="205">
        <v>0</v>
      </c>
      <c r="AN82" s="205">
        <v>0</v>
      </c>
      <c r="AO82" s="205">
        <v>171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1.87</v>
      </c>
      <c r="E83" s="205">
        <v>0</v>
      </c>
      <c r="F83" s="205">
        <v>0</v>
      </c>
      <c r="G83" s="205">
        <v>0</v>
      </c>
      <c r="H83" s="205">
        <v>0</v>
      </c>
      <c r="I83" s="205">
        <v>9.66</v>
      </c>
      <c r="J83" s="205">
        <v>2.78</v>
      </c>
      <c r="K83" s="205">
        <v>21.79</v>
      </c>
      <c r="L83" s="205">
        <v>65.260000000000005</v>
      </c>
      <c r="M83" s="205">
        <v>0</v>
      </c>
      <c r="N83" s="205">
        <v>1.04</v>
      </c>
      <c r="O83" s="205">
        <v>1.75</v>
      </c>
      <c r="P83" s="205">
        <v>2.38</v>
      </c>
      <c r="Q83" s="205">
        <v>5.54</v>
      </c>
      <c r="R83" s="205">
        <v>0.37</v>
      </c>
      <c r="S83" s="205">
        <v>0.23</v>
      </c>
      <c r="T83" s="205">
        <v>1.41</v>
      </c>
      <c r="U83" s="205">
        <v>8.48</v>
      </c>
      <c r="V83" s="205">
        <v>3.81</v>
      </c>
      <c r="W83" s="205">
        <v>6.1</v>
      </c>
      <c r="X83" s="205">
        <v>17.23</v>
      </c>
      <c r="Y83" s="205">
        <v>0</v>
      </c>
      <c r="Z83" s="205">
        <v>2.46</v>
      </c>
      <c r="AA83" s="205">
        <v>1.57</v>
      </c>
      <c r="AB83" s="205">
        <v>0</v>
      </c>
      <c r="AC83" s="205">
        <v>12.03</v>
      </c>
      <c r="AD83" s="205">
        <v>0</v>
      </c>
      <c r="AE83" s="205">
        <v>0</v>
      </c>
      <c r="AF83" s="205">
        <v>0</v>
      </c>
      <c r="AG83" s="205">
        <v>19.36</v>
      </c>
      <c r="AH83" s="205">
        <v>0</v>
      </c>
      <c r="AI83" s="205">
        <v>32.619999999999997</v>
      </c>
      <c r="AJ83" s="205">
        <v>0</v>
      </c>
      <c r="AK83" s="205">
        <v>2.6</v>
      </c>
      <c r="AL83" s="205">
        <v>0</v>
      </c>
      <c r="AM83" s="205">
        <v>0</v>
      </c>
      <c r="AN83" s="205">
        <v>0</v>
      </c>
      <c r="AO83" s="205">
        <v>171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1.87</v>
      </c>
      <c r="E84" s="205">
        <v>0</v>
      </c>
      <c r="F84" s="205">
        <v>0</v>
      </c>
      <c r="G84" s="205">
        <v>0</v>
      </c>
      <c r="H84" s="205">
        <v>0</v>
      </c>
      <c r="I84" s="205">
        <v>9.66</v>
      </c>
      <c r="J84" s="205">
        <v>2.78</v>
      </c>
      <c r="K84" s="205">
        <v>21.79</v>
      </c>
      <c r="L84" s="205">
        <v>65.260000000000005</v>
      </c>
      <c r="M84" s="205">
        <v>0</v>
      </c>
      <c r="N84" s="205">
        <v>1.04</v>
      </c>
      <c r="O84" s="205">
        <v>1.75</v>
      </c>
      <c r="P84" s="205">
        <v>2.38</v>
      </c>
      <c r="Q84" s="205">
        <v>5.54</v>
      </c>
      <c r="R84" s="205">
        <v>0.37</v>
      </c>
      <c r="S84" s="205">
        <v>0.23</v>
      </c>
      <c r="T84" s="205">
        <v>1.41</v>
      </c>
      <c r="U84" s="205">
        <v>8.48</v>
      </c>
      <c r="V84" s="205">
        <v>3.76</v>
      </c>
      <c r="W84" s="205">
        <v>4.5599999999999996</v>
      </c>
      <c r="X84" s="205">
        <v>8.5500000000000007</v>
      </c>
      <c r="Y84" s="205">
        <v>0</v>
      </c>
      <c r="Z84" s="205">
        <v>2.46</v>
      </c>
      <c r="AA84" s="205">
        <v>1.57</v>
      </c>
      <c r="AB84" s="205">
        <v>0</v>
      </c>
      <c r="AC84" s="205">
        <v>12.03</v>
      </c>
      <c r="AD84" s="205">
        <v>0</v>
      </c>
      <c r="AE84" s="205">
        <v>0</v>
      </c>
      <c r="AF84" s="205">
        <v>0</v>
      </c>
      <c r="AG84" s="205">
        <v>19.36</v>
      </c>
      <c r="AH84" s="205">
        <v>0</v>
      </c>
      <c r="AI84" s="205">
        <v>32.619999999999997</v>
      </c>
      <c r="AJ84" s="205">
        <v>0</v>
      </c>
      <c r="AK84" s="205">
        <v>2.6</v>
      </c>
      <c r="AL84" s="205">
        <v>0</v>
      </c>
      <c r="AM84" s="205">
        <v>0</v>
      </c>
      <c r="AN84" s="205">
        <v>0</v>
      </c>
      <c r="AO84" s="205">
        <v>171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1.87</v>
      </c>
      <c r="E85" s="205">
        <v>0</v>
      </c>
      <c r="F85" s="205">
        <v>0</v>
      </c>
      <c r="G85" s="205">
        <v>0</v>
      </c>
      <c r="H85" s="205">
        <v>0</v>
      </c>
      <c r="I85" s="205">
        <v>9.66</v>
      </c>
      <c r="J85" s="205">
        <v>2.78</v>
      </c>
      <c r="K85" s="205">
        <v>37.79</v>
      </c>
      <c r="L85" s="205">
        <v>65.260000000000005</v>
      </c>
      <c r="M85" s="205">
        <v>0</v>
      </c>
      <c r="N85" s="205">
        <v>1.04</v>
      </c>
      <c r="O85" s="205">
        <v>1.75</v>
      </c>
      <c r="P85" s="205">
        <v>2.38</v>
      </c>
      <c r="Q85" s="205">
        <v>5.54</v>
      </c>
      <c r="R85" s="205">
        <v>7.77</v>
      </c>
      <c r="S85" s="205">
        <v>4.7</v>
      </c>
      <c r="T85" s="205">
        <v>1.41</v>
      </c>
      <c r="U85" s="205">
        <v>8.48</v>
      </c>
      <c r="V85" s="205">
        <v>3.01</v>
      </c>
      <c r="W85" s="205">
        <v>4.5599999999999996</v>
      </c>
      <c r="X85" s="205">
        <v>8.5500000000000007</v>
      </c>
      <c r="Y85" s="205">
        <v>0</v>
      </c>
      <c r="Z85" s="205">
        <v>2.46</v>
      </c>
      <c r="AA85" s="205">
        <v>1.57</v>
      </c>
      <c r="AB85" s="205">
        <v>0</v>
      </c>
      <c r="AC85" s="205">
        <v>12.03</v>
      </c>
      <c r="AD85" s="205">
        <v>0</v>
      </c>
      <c r="AE85" s="205">
        <v>0</v>
      </c>
      <c r="AF85" s="205">
        <v>0</v>
      </c>
      <c r="AG85" s="205">
        <v>19.36</v>
      </c>
      <c r="AH85" s="205">
        <v>0</v>
      </c>
      <c r="AI85" s="205">
        <v>32.619999999999997</v>
      </c>
      <c r="AJ85" s="205">
        <v>0</v>
      </c>
      <c r="AK85" s="205">
        <v>2.6</v>
      </c>
      <c r="AL85" s="205">
        <v>0</v>
      </c>
      <c r="AM85" s="205">
        <v>0</v>
      </c>
      <c r="AN85" s="205">
        <v>0</v>
      </c>
      <c r="AO85" s="205">
        <v>171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1.87</v>
      </c>
      <c r="E86" s="205">
        <v>0</v>
      </c>
      <c r="F86" s="205">
        <v>0</v>
      </c>
      <c r="G86" s="205">
        <v>0</v>
      </c>
      <c r="H86" s="205">
        <v>0</v>
      </c>
      <c r="I86" s="205">
        <v>9.66</v>
      </c>
      <c r="J86" s="205">
        <v>2.78</v>
      </c>
      <c r="K86" s="205">
        <v>37.79</v>
      </c>
      <c r="L86" s="205">
        <v>65.260000000000005</v>
      </c>
      <c r="M86" s="205">
        <v>0</v>
      </c>
      <c r="N86" s="205">
        <v>1.04</v>
      </c>
      <c r="O86" s="205">
        <v>1.75</v>
      </c>
      <c r="P86" s="205">
        <v>2.38</v>
      </c>
      <c r="Q86" s="205">
        <v>5.54</v>
      </c>
      <c r="R86" s="205">
        <v>7.87</v>
      </c>
      <c r="S86" s="205">
        <v>4.7699999999999996</v>
      </c>
      <c r="T86" s="205">
        <v>1.41</v>
      </c>
      <c r="U86" s="205">
        <v>8.48</v>
      </c>
      <c r="V86" s="205">
        <v>3.01</v>
      </c>
      <c r="W86" s="205">
        <v>4.5599999999999996</v>
      </c>
      <c r="X86" s="205">
        <v>8.5500000000000007</v>
      </c>
      <c r="Y86" s="205">
        <v>0</v>
      </c>
      <c r="Z86" s="205">
        <v>2.46</v>
      </c>
      <c r="AA86" s="205">
        <v>1.57</v>
      </c>
      <c r="AB86" s="205">
        <v>0</v>
      </c>
      <c r="AC86" s="205">
        <v>12.03</v>
      </c>
      <c r="AD86" s="205">
        <v>0</v>
      </c>
      <c r="AE86" s="205">
        <v>0</v>
      </c>
      <c r="AF86" s="205">
        <v>0</v>
      </c>
      <c r="AG86" s="205">
        <v>19.36</v>
      </c>
      <c r="AH86" s="205">
        <v>0</v>
      </c>
      <c r="AI86" s="205">
        <v>32.619999999999997</v>
      </c>
      <c r="AJ86" s="205">
        <v>0</v>
      </c>
      <c r="AK86" s="205">
        <v>2.6</v>
      </c>
      <c r="AL86" s="205">
        <v>0</v>
      </c>
      <c r="AM86" s="205">
        <v>0</v>
      </c>
      <c r="AN86" s="205">
        <v>0</v>
      </c>
      <c r="AO86" s="205">
        <v>171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9.66</v>
      </c>
      <c r="J87" s="205">
        <v>2.78</v>
      </c>
      <c r="K87" s="205">
        <v>37.79</v>
      </c>
      <c r="L87" s="205">
        <v>65.260000000000005</v>
      </c>
      <c r="M87" s="205">
        <v>0</v>
      </c>
      <c r="N87" s="205">
        <v>1.04</v>
      </c>
      <c r="O87" s="205">
        <v>1.75</v>
      </c>
      <c r="P87" s="205">
        <v>2.38</v>
      </c>
      <c r="Q87" s="205">
        <v>5.54</v>
      </c>
      <c r="R87" s="205">
        <v>7.87</v>
      </c>
      <c r="S87" s="205">
        <v>4.7</v>
      </c>
      <c r="T87" s="205">
        <v>1.41</v>
      </c>
      <c r="U87" s="205">
        <v>8.48</v>
      </c>
      <c r="V87" s="205">
        <v>2.82</v>
      </c>
      <c r="W87" s="205">
        <v>1.37</v>
      </c>
      <c r="X87" s="205">
        <v>2.72</v>
      </c>
      <c r="Y87" s="205">
        <v>0</v>
      </c>
      <c r="Z87" s="205">
        <v>2.46</v>
      </c>
      <c r="AA87" s="205">
        <v>1.57</v>
      </c>
      <c r="AB87" s="205">
        <v>0</v>
      </c>
      <c r="AC87" s="205">
        <v>12.03</v>
      </c>
      <c r="AD87" s="205">
        <v>0</v>
      </c>
      <c r="AE87" s="205">
        <v>0</v>
      </c>
      <c r="AF87" s="205">
        <v>0</v>
      </c>
      <c r="AG87" s="205">
        <v>19.36</v>
      </c>
      <c r="AH87" s="205">
        <v>0</v>
      </c>
      <c r="AI87" s="205">
        <v>32.619999999999997</v>
      </c>
      <c r="AJ87" s="205">
        <v>0</v>
      </c>
      <c r="AK87" s="205">
        <v>13.34</v>
      </c>
      <c r="AL87" s="205">
        <v>0</v>
      </c>
      <c r="AM87" s="205">
        <v>0</v>
      </c>
      <c r="AN87" s="205">
        <v>0</v>
      </c>
      <c r="AO87" s="205">
        <v>171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9.66</v>
      </c>
      <c r="J88" s="205">
        <v>2.78</v>
      </c>
      <c r="K88" s="205">
        <v>37.79</v>
      </c>
      <c r="L88" s="205">
        <v>65.260000000000005</v>
      </c>
      <c r="M88" s="205">
        <v>0</v>
      </c>
      <c r="N88" s="205">
        <v>1.04</v>
      </c>
      <c r="O88" s="205">
        <v>1.75</v>
      </c>
      <c r="P88" s="205">
        <v>2.38</v>
      </c>
      <c r="Q88" s="205">
        <v>5.54</v>
      </c>
      <c r="R88" s="205">
        <v>7.77</v>
      </c>
      <c r="S88" s="205">
        <v>4.7</v>
      </c>
      <c r="T88" s="205">
        <v>1.41</v>
      </c>
      <c r="U88" s="205">
        <v>8.48</v>
      </c>
      <c r="V88" s="205">
        <v>5.27</v>
      </c>
      <c r="W88" s="205">
        <v>1.37</v>
      </c>
      <c r="X88" s="205">
        <v>2.72</v>
      </c>
      <c r="Y88" s="205">
        <v>0</v>
      </c>
      <c r="Z88" s="205">
        <v>2.46</v>
      </c>
      <c r="AA88" s="205">
        <v>1.57</v>
      </c>
      <c r="AB88" s="205">
        <v>0</v>
      </c>
      <c r="AC88" s="205">
        <v>12.03</v>
      </c>
      <c r="AD88" s="205">
        <v>0</v>
      </c>
      <c r="AE88" s="205">
        <v>0</v>
      </c>
      <c r="AF88" s="205">
        <v>0</v>
      </c>
      <c r="AG88" s="205">
        <v>19.36</v>
      </c>
      <c r="AH88" s="205">
        <v>0</v>
      </c>
      <c r="AI88" s="205">
        <v>32.619999999999997</v>
      </c>
      <c r="AJ88" s="205">
        <v>0</v>
      </c>
      <c r="AK88" s="205">
        <v>13.34</v>
      </c>
      <c r="AL88" s="205">
        <v>0</v>
      </c>
      <c r="AM88" s="205">
        <v>0</v>
      </c>
      <c r="AN88" s="205">
        <v>0</v>
      </c>
      <c r="AO88" s="205">
        <v>171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9.66</v>
      </c>
      <c r="J89" s="205">
        <v>2.78</v>
      </c>
      <c r="K89" s="205">
        <v>37.79</v>
      </c>
      <c r="L89" s="205">
        <v>64.180000000000007</v>
      </c>
      <c r="M89" s="205">
        <v>0</v>
      </c>
      <c r="N89" s="205">
        <v>1.04</v>
      </c>
      <c r="O89" s="205">
        <v>1.75</v>
      </c>
      <c r="P89" s="205">
        <v>2.38</v>
      </c>
      <c r="Q89" s="205">
        <v>5.54</v>
      </c>
      <c r="R89" s="205">
        <v>7.64</v>
      </c>
      <c r="S89" s="205">
        <v>4.7</v>
      </c>
      <c r="T89" s="205">
        <v>1.41</v>
      </c>
      <c r="U89" s="205">
        <v>8.48</v>
      </c>
      <c r="V89" s="205">
        <v>5.27</v>
      </c>
      <c r="W89" s="205">
        <v>0.41</v>
      </c>
      <c r="X89" s="205">
        <v>2.72</v>
      </c>
      <c r="Y89" s="205">
        <v>0</v>
      </c>
      <c r="Z89" s="205">
        <v>2.46</v>
      </c>
      <c r="AA89" s="205">
        <v>1.57</v>
      </c>
      <c r="AB89" s="205">
        <v>0</v>
      </c>
      <c r="AC89" s="205">
        <v>12.03</v>
      </c>
      <c r="AD89" s="205">
        <v>0</v>
      </c>
      <c r="AE89" s="205">
        <v>0</v>
      </c>
      <c r="AF89" s="205">
        <v>0</v>
      </c>
      <c r="AG89" s="205">
        <v>19.36</v>
      </c>
      <c r="AH89" s="205">
        <v>0</v>
      </c>
      <c r="AI89" s="205">
        <v>32.619999999999997</v>
      </c>
      <c r="AJ89" s="205">
        <v>0</v>
      </c>
      <c r="AK89" s="205">
        <v>13.34</v>
      </c>
      <c r="AL89" s="205">
        <v>0</v>
      </c>
      <c r="AM89" s="205">
        <v>0</v>
      </c>
      <c r="AN89" s="205">
        <v>0</v>
      </c>
      <c r="AO89" s="205">
        <v>171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9.66</v>
      </c>
      <c r="J90" s="205">
        <v>2.78</v>
      </c>
      <c r="K90" s="205">
        <v>37.79</v>
      </c>
      <c r="L90" s="205">
        <v>64.180000000000007</v>
      </c>
      <c r="M90" s="205">
        <v>0</v>
      </c>
      <c r="N90" s="205">
        <v>1.04</v>
      </c>
      <c r="O90" s="205">
        <v>1.75</v>
      </c>
      <c r="P90" s="205">
        <v>2.38</v>
      </c>
      <c r="Q90" s="205">
        <v>5.54</v>
      </c>
      <c r="R90" s="205">
        <v>7.64</v>
      </c>
      <c r="S90" s="205">
        <v>4.7</v>
      </c>
      <c r="T90" s="205">
        <v>1.41</v>
      </c>
      <c r="U90" s="205">
        <v>8.48</v>
      </c>
      <c r="V90" s="205">
        <v>5.27</v>
      </c>
      <c r="W90" s="205">
        <v>0.41</v>
      </c>
      <c r="X90" s="205">
        <v>2.72</v>
      </c>
      <c r="Y90" s="205">
        <v>0</v>
      </c>
      <c r="Z90" s="205">
        <v>2.46</v>
      </c>
      <c r="AA90" s="205">
        <v>1.57</v>
      </c>
      <c r="AB90" s="205">
        <v>0</v>
      </c>
      <c r="AC90" s="205">
        <v>11.67</v>
      </c>
      <c r="AD90" s="205">
        <v>0</v>
      </c>
      <c r="AE90" s="205">
        <v>0</v>
      </c>
      <c r="AF90" s="205">
        <v>0</v>
      </c>
      <c r="AG90" s="205">
        <v>19.36</v>
      </c>
      <c r="AH90" s="205">
        <v>0</v>
      </c>
      <c r="AI90" s="205">
        <v>32.619999999999997</v>
      </c>
      <c r="AJ90" s="205">
        <v>0</v>
      </c>
      <c r="AK90" s="205">
        <v>13.34</v>
      </c>
      <c r="AL90" s="205">
        <v>0</v>
      </c>
      <c r="AM90" s="205">
        <v>0</v>
      </c>
      <c r="AN90" s="205">
        <v>0</v>
      </c>
      <c r="AO90" s="205">
        <v>171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9.66</v>
      </c>
      <c r="J91" s="205">
        <v>2.78</v>
      </c>
      <c r="K91" s="205">
        <v>37.79</v>
      </c>
      <c r="L91" s="205">
        <v>64.180000000000007</v>
      </c>
      <c r="M91" s="205">
        <v>0</v>
      </c>
      <c r="N91" s="205">
        <v>1.04</v>
      </c>
      <c r="O91" s="205">
        <v>1.75</v>
      </c>
      <c r="P91" s="205">
        <v>2.38</v>
      </c>
      <c r="Q91" s="205">
        <v>5.54</v>
      </c>
      <c r="R91" s="205">
        <v>7.57</v>
      </c>
      <c r="S91" s="205">
        <v>4.7</v>
      </c>
      <c r="T91" s="205">
        <v>1.41</v>
      </c>
      <c r="U91" s="205">
        <v>8.48</v>
      </c>
      <c r="V91" s="205">
        <v>5.27</v>
      </c>
      <c r="W91" s="205">
        <v>0.41</v>
      </c>
      <c r="X91" s="205">
        <v>2.72</v>
      </c>
      <c r="Y91" s="205">
        <v>0</v>
      </c>
      <c r="Z91" s="205">
        <v>2.46</v>
      </c>
      <c r="AA91" s="205">
        <v>1.57</v>
      </c>
      <c r="AB91" s="205">
        <v>0</v>
      </c>
      <c r="AC91" s="205">
        <v>11.67</v>
      </c>
      <c r="AD91" s="205">
        <v>0</v>
      </c>
      <c r="AE91" s="205">
        <v>0</v>
      </c>
      <c r="AF91" s="205">
        <v>0</v>
      </c>
      <c r="AG91" s="205">
        <v>19.36</v>
      </c>
      <c r="AH91" s="205">
        <v>0</v>
      </c>
      <c r="AI91" s="205">
        <v>32.619999999999997</v>
      </c>
      <c r="AJ91" s="205">
        <v>0</v>
      </c>
      <c r="AK91" s="205">
        <v>13.34</v>
      </c>
      <c r="AL91" s="205">
        <v>0</v>
      </c>
      <c r="AM91" s="205">
        <v>0</v>
      </c>
      <c r="AN91" s="205">
        <v>0</v>
      </c>
      <c r="AO91" s="205">
        <v>171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9.66</v>
      </c>
      <c r="J92" s="205">
        <v>2.78</v>
      </c>
      <c r="K92" s="205">
        <v>37.79</v>
      </c>
      <c r="L92" s="205">
        <v>64.180000000000007</v>
      </c>
      <c r="M92" s="205">
        <v>0</v>
      </c>
      <c r="N92" s="205">
        <v>1.04</v>
      </c>
      <c r="O92" s="205">
        <v>1.75</v>
      </c>
      <c r="P92" s="205">
        <v>2.38</v>
      </c>
      <c r="Q92" s="205">
        <v>5.54</v>
      </c>
      <c r="R92" s="205">
        <v>7.57</v>
      </c>
      <c r="S92" s="205">
        <v>4.7</v>
      </c>
      <c r="T92" s="205">
        <v>1.41</v>
      </c>
      <c r="U92" s="205">
        <v>8.48</v>
      </c>
      <c r="V92" s="205">
        <v>5.27</v>
      </c>
      <c r="W92" s="205">
        <v>0.41</v>
      </c>
      <c r="X92" s="205">
        <v>2.72</v>
      </c>
      <c r="Y92" s="205">
        <v>0</v>
      </c>
      <c r="Z92" s="205">
        <v>2.46</v>
      </c>
      <c r="AA92" s="205">
        <v>1.57</v>
      </c>
      <c r="AB92" s="205">
        <v>0</v>
      </c>
      <c r="AC92" s="205">
        <v>11.67</v>
      </c>
      <c r="AD92" s="205">
        <v>0</v>
      </c>
      <c r="AE92" s="205">
        <v>0</v>
      </c>
      <c r="AF92" s="205">
        <v>0</v>
      </c>
      <c r="AG92" s="205">
        <v>19.36</v>
      </c>
      <c r="AH92" s="205">
        <v>0</v>
      </c>
      <c r="AI92" s="205">
        <v>32.619999999999997</v>
      </c>
      <c r="AJ92" s="205">
        <v>0</v>
      </c>
      <c r="AK92" s="205">
        <v>13.34</v>
      </c>
      <c r="AL92" s="205">
        <v>0</v>
      </c>
      <c r="AM92" s="205">
        <v>0</v>
      </c>
      <c r="AN92" s="205">
        <v>0</v>
      </c>
      <c r="AO92" s="205">
        <v>171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9.66</v>
      </c>
      <c r="J93" s="205">
        <v>2.78</v>
      </c>
      <c r="K93" s="205">
        <v>37.79</v>
      </c>
      <c r="L93" s="205">
        <v>64.180000000000007</v>
      </c>
      <c r="M93" s="205">
        <v>0</v>
      </c>
      <c r="N93" s="205">
        <v>1.04</v>
      </c>
      <c r="O93" s="205">
        <v>1.75</v>
      </c>
      <c r="P93" s="205">
        <v>2.38</v>
      </c>
      <c r="Q93" s="205">
        <v>5.54</v>
      </c>
      <c r="R93" s="205">
        <v>7.57</v>
      </c>
      <c r="S93" s="205">
        <v>4.7</v>
      </c>
      <c r="T93" s="205">
        <v>1.41</v>
      </c>
      <c r="U93" s="205">
        <v>8.48</v>
      </c>
      <c r="V93" s="205">
        <v>5.27</v>
      </c>
      <c r="W93" s="205">
        <v>0.41</v>
      </c>
      <c r="X93" s="205">
        <v>2.72</v>
      </c>
      <c r="Y93" s="205">
        <v>0</v>
      </c>
      <c r="Z93" s="205">
        <v>2.46</v>
      </c>
      <c r="AA93" s="205">
        <v>1.57</v>
      </c>
      <c r="AB93" s="205">
        <v>0</v>
      </c>
      <c r="AC93" s="205">
        <v>11.67</v>
      </c>
      <c r="AD93" s="205">
        <v>0</v>
      </c>
      <c r="AE93" s="205">
        <v>0</v>
      </c>
      <c r="AF93" s="205">
        <v>0</v>
      </c>
      <c r="AG93" s="205">
        <v>19.36</v>
      </c>
      <c r="AH93" s="205">
        <v>0</v>
      </c>
      <c r="AI93" s="205">
        <v>32.619999999999997</v>
      </c>
      <c r="AJ93" s="205">
        <v>0</v>
      </c>
      <c r="AK93" s="205">
        <v>13.34</v>
      </c>
      <c r="AL93" s="205">
        <v>0</v>
      </c>
      <c r="AM93" s="205">
        <v>0</v>
      </c>
      <c r="AN93" s="205">
        <v>0</v>
      </c>
      <c r="AO93" s="205">
        <v>171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9.66</v>
      </c>
      <c r="J94" s="205">
        <v>2.78</v>
      </c>
      <c r="K94" s="205">
        <v>37.79</v>
      </c>
      <c r="L94" s="205">
        <v>64.180000000000007</v>
      </c>
      <c r="M94" s="205">
        <v>0</v>
      </c>
      <c r="N94" s="205">
        <v>1.04</v>
      </c>
      <c r="O94" s="205">
        <v>1.75</v>
      </c>
      <c r="P94" s="205">
        <v>2.38</v>
      </c>
      <c r="Q94" s="205">
        <v>5.54</v>
      </c>
      <c r="R94" s="205">
        <v>7.57</v>
      </c>
      <c r="S94" s="205">
        <v>4.7</v>
      </c>
      <c r="T94" s="205">
        <v>1.41</v>
      </c>
      <c r="U94" s="205">
        <v>8.48</v>
      </c>
      <c r="V94" s="205">
        <v>5.27</v>
      </c>
      <c r="W94" s="205">
        <v>0.41</v>
      </c>
      <c r="X94" s="205">
        <v>2.72</v>
      </c>
      <c r="Y94" s="205">
        <v>0</v>
      </c>
      <c r="Z94" s="205">
        <v>2.46</v>
      </c>
      <c r="AA94" s="205">
        <v>1.57</v>
      </c>
      <c r="AB94" s="205">
        <v>0</v>
      </c>
      <c r="AC94" s="205">
        <v>11.67</v>
      </c>
      <c r="AD94" s="205">
        <v>0</v>
      </c>
      <c r="AE94" s="205">
        <v>0</v>
      </c>
      <c r="AF94" s="205">
        <v>0</v>
      </c>
      <c r="AG94" s="205">
        <v>19.36</v>
      </c>
      <c r="AH94" s="205">
        <v>0</v>
      </c>
      <c r="AI94" s="205">
        <v>32.619999999999997</v>
      </c>
      <c r="AJ94" s="205">
        <v>0</v>
      </c>
      <c r="AK94" s="205">
        <v>13.34</v>
      </c>
      <c r="AL94" s="205">
        <v>0</v>
      </c>
      <c r="AM94" s="205">
        <v>0</v>
      </c>
      <c r="AN94" s="205">
        <v>0</v>
      </c>
      <c r="AO94" s="205">
        <v>171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9.66</v>
      </c>
      <c r="J95" s="205">
        <v>2.78</v>
      </c>
      <c r="K95" s="205">
        <v>37.79</v>
      </c>
      <c r="L95" s="205">
        <v>64.180000000000007</v>
      </c>
      <c r="M95" s="205">
        <v>0</v>
      </c>
      <c r="N95" s="205">
        <v>1.04</v>
      </c>
      <c r="O95" s="205">
        <v>1.75</v>
      </c>
      <c r="P95" s="205">
        <v>2.38</v>
      </c>
      <c r="Q95" s="205">
        <v>5.54</v>
      </c>
      <c r="R95" s="205">
        <v>7.57</v>
      </c>
      <c r="S95" s="205">
        <v>4.7</v>
      </c>
      <c r="T95" s="205">
        <v>1.41</v>
      </c>
      <c r="U95" s="205">
        <v>8.48</v>
      </c>
      <c r="V95" s="205">
        <v>5.27</v>
      </c>
      <c r="W95" s="205">
        <v>0.41</v>
      </c>
      <c r="X95" s="205">
        <v>2.72</v>
      </c>
      <c r="Y95" s="205">
        <v>0</v>
      </c>
      <c r="Z95" s="205">
        <v>41.72</v>
      </c>
      <c r="AA95" s="205">
        <v>13.92</v>
      </c>
      <c r="AB95" s="205">
        <v>0</v>
      </c>
      <c r="AC95" s="205">
        <v>11.67</v>
      </c>
      <c r="AD95" s="205">
        <v>0</v>
      </c>
      <c r="AE95" s="205">
        <v>0</v>
      </c>
      <c r="AF95" s="205">
        <v>0</v>
      </c>
      <c r="AG95" s="205">
        <v>19.36</v>
      </c>
      <c r="AH95" s="205">
        <v>0</v>
      </c>
      <c r="AI95" s="205">
        <v>32.619999999999997</v>
      </c>
      <c r="AJ95" s="205">
        <v>0</v>
      </c>
      <c r="AK95" s="205">
        <v>13.34</v>
      </c>
      <c r="AL95" s="205">
        <v>0</v>
      </c>
      <c r="AM95" s="205">
        <v>0</v>
      </c>
      <c r="AN95" s="205">
        <v>0</v>
      </c>
      <c r="AO95" s="205">
        <v>171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9.66</v>
      </c>
      <c r="J96" s="205">
        <v>2.78</v>
      </c>
      <c r="K96" s="205">
        <v>37.79</v>
      </c>
      <c r="L96" s="205">
        <v>64.180000000000007</v>
      </c>
      <c r="M96" s="205">
        <v>0</v>
      </c>
      <c r="N96" s="205">
        <v>1.04</v>
      </c>
      <c r="O96" s="205">
        <v>1.75</v>
      </c>
      <c r="P96" s="205">
        <v>2.38</v>
      </c>
      <c r="Q96" s="205">
        <v>5.54</v>
      </c>
      <c r="R96" s="205">
        <v>7.57</v>
      </c>
      <c r="S96" s="205">
        <v>4.7</v>
      </c>
      <c r="T96" s="205">
        <v>1.41</v>
      </c>
      <c r="U96" s="205">
        <v>8.48</v>
      </c>
      <c r="V96" s="205">
        <v>5.27</v>
      </c>
      <c r="W96" s="205">
        <v>0.41</v>
      </c>
      <c r="X96" s="205">
        <v>2.72</v>
      </c>
      <c r="Y96" s="205">
        <v>0</v>
      </c>
      <c r="Z96" s="205">
        <v>41.72</v>
      </c>
      <c r="AA96" s="205">
        <v>13.92</v>
      </c>
      <c r="AB96" s="205">
        <v>0</v>
      </c>
      <c r="AC96" s="205">
        <v>11.67</v>
      </c>
      <c r="AD96" s="205">
        <v>0</v>
      </c>
      <c r="AE96" s="205">
        <v>0</v>
      </c>
      <c r="AF96" s="205">
        <v>0</v>
      </c>
      <c r="AG96" s="205">
        <v>19.36</v>
      </c>
      <c r="AH96" s="205">
        <v>0</v>
      </c>
      <c r="AI96" s="205">
        <v>32.619999999999997</v>
      </c>
      <c r="AJ96" s="205">
        <v>0</v>
      </c>
      <c r="AK96" s="205">
        <v>13.34</v>
      </c>
      <c r="AL96" s="205">
        <v>0</v>
      </c>
      <c r="AM96" s="205">
        <v>0</v>
      </c>
      <c r="AN96" s="205">
        <v>0</v>
      </c>
      <c r="AO96" s="205">
        <v>171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9.66</v>
      </c>
      <c r="J97" s="205">
        <v>2.78</v>
      </c>
      <c r="K97" s="205">
        <v>37.79</v>
      </c>
      <c r="L97" s="205">
        <v>64.180000000000007</v>
      </c>
      <c r="M97" s="205">
        <v>0</v>
      </c>
      <c r="N97" s="205">
        <v>1.04</v>
      </c>
      <c r="O97" s="205">
        <v>1.75</v>
      </c>
      <c r="P97" s="205">
        <v>2.38</v>
      </c>
      <c r="Q97" s="205">
        <v>5.54</v>
      </c>
      <c r="R97" s="205">
        <v>7.57</v>
      </c>
      <c r="S97" s="205">
        <v>4.7</v>
      </c>
      <c r="T97" s="205">
        <v>1.41</v>
      </c>
      <c r="U97" s="205">
        <v>8.48</v>
      </c>
      <c r="V97" s="205">
        <v>5.27</v>
      </c>
      <c r="W97" s="205">
        <v>0.41</v>
      </c>
      <c r="X97" s="205">
        <v>2.72</v>
      </c>
      <c r="Y97" s="205">
        <v>0</v>
      </c>
      <c r="Z97" s="205">
        <v>41.72</v>
      </c>
      <c r="AA97" s="205">
        <v>13.92</v>
      </c>
      <c r="AB97" s="205">
        <v>0</v>
      </c>
      <c r="AC97" s="205">
        <v>11.67</v>
      </c>
      <c r="AD97" s="205">
        <v>0</v>
      </c>
      <c r="AE97" s="205">
        <v>0</v>
      </c>
      <c r="AF97" s="205">
        <v>0</v>
      </c>
      <c r="AG97" s="205">
        <v>19.36</v>
      </c>
      <c r="AH97" s="205">
        <v>0</v>
      </c>
      <c r="AI97" s="205">
        <v>32.619999999999997</v>
      </c>
      <c r="AJ97" s="205">
        <v>0</v>
      </c>
      <c r="AK97" s="205">
        <v>13.34</v>
      </c>
      <c r="AL97" s="205">
        <v>0</v>
      </c>
      <c r="AM97" s="205">
        <v>0</v>
      </c>
      <c r="AN97" s="205">
        <v>0</v>
      </c>
      <c r="AO97" s="205">
        <v>171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9.66</v>
      </c>
      <c r="J98" s="205">
        <v>2.78</v>
      </c>
      <c r="K98" s="205">
        <v>37.79</v>
      </c>
      <c r="L98" s="205">
        <v>64.180000000000007</v>
      </c>
      <c r="M98" s="205">
        <v>0</v>
      </c>
      <c r="N98" s="205">
        <v>1.04</v>
      </c>
      <c r="O98" s="205">
        <v>1.75</v>
      </c>
      <c r="P98" s="205">
        <v>2.38</v>
      </c>
      <c r="Q98" s="205">
        <v>5.54</v>
      </c>
      <c r="R98" s="205">
        <v>7.57</v>
      </c>
      <c r="S98" s="205">
        <v>4.7</v>
      </c>
      <c r="T98" s="205">
        <v>1.41</v>
      </c>
      <c r="U98" s="205">
        <v>8.48</v>
      </c>
      <c r="V98" s="205">
        <v>5.27</v>
      </c>
      <c r="W98" s="205">
        <v>0.41</v>
      </c>
      <c r="X98" s="205">
        <v>2.72</v>
      </c>
      <c r="Y98" s="205">
        <v>0</v>
      </c>
      <c r="Z98" s="205">
        <v>41.72</v>
      </c>
      <c r="AA98" s="205">
        <v>13.92</v>
      </c>
      <c r="AB98" s="205">
        <v>0</v>
      </c>
      <c r="AC98" s="205">
        <v>11.67</v>
      </c>
      <c r="AD98" s="205">
        <v>0</v>
      </c>
      <c r="AE98" s="205">
        <v>0</v>
      </c>
      <c r="AF98" s="205">
        <v>0</v>
      </c>
      <c r="AG98" s="205">
        <v>19.36</v>
      </c>
      <c r="AH98" s="205">
        <v>0</v>
      </c>
      <c r="AI98" s="205">
        <v>32.619999999999997</v>
      </c>
      <c r="AJ98" s="205">
        <v>0</v>
      </c>
      <c r="AK98" s="205">
        <v>13.34</v>
      </c>
      <c r="AL98" s="205">
        <v>0</v>
      </c>
      <c r="AM98" s="205">
        <v>0</v>
      </c>
      <c r="AN98" s="205">
        <v>0</v>
      </c>
      <c r="AO98" s="205">
        <v>171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2.8050000000000023E-2</v>
      </c>
      <c r="E99">
        <f t="shared" si="0"/>
        <v>0</v>
      </c>
      <c r="F99">
        <f t="shared" si="0"/>
        <v>0</v>
      </c>
      <c r="G99">
        <f t="shared" si="0"/>
        <v>0.16345000000000007</v>
      </c>
      <c r="H99">
        <f t="shared" si="0"/>
        <v>0</v>
      </c>
      <c r="I99">
        <f t="shared" si="0"/>
        <v>0.4072125000000007</v>
      </c>
      <c r="J99">
        <f t="shared" si="0"/>
        <v>4.3995000000000013E-2</v>
      </c>
      <c r="K99">
        <f t="shared" si="0"/>
        <v>0.80295999999999934</v>
      </c>
      <c r="L99">
        <f t="shared" si="0"/>
        <v>1.5635400000000037</v>
      </c>
      <c r="M99">
        <f t="shared" si="0"/>
        <v>0</v>
      </c>
      <c r="N99">
        <f t="shared" si="0"/>
        <v>2.4960000000000045E-2</v>
      </c>
      <c r="O99">
        <f t="shared" si="0"/>
        <v>4.2000000000000003E-2</v>
      </c>
      <c r="P99">
        <f t="shared" si="0"/>
        <v>7.8419999999999934E-2</v>
      </c>
      <c r="Q99">
        <f t="shared" si="0"/>
        <v>0.13296000000000019</v>
      </c>
      <c r="R99">
        <f t="shared" si="0"/>
        <v>0.13331750000000003</v>
      </c>
      <c r="S99">
        <f t="shared" si="0"/>
        <v>8.1462499999999979E-2</v>
      </c>
      <c r="T99">
        <f t="shared" si="0"/>
        <v>3.383999999999994E-2</v>
      </c>
      <c r="U99">
        <f t="shared" si="0"/>
        <v>0.20352000000000026</v>
      </c>
      <c r="V99">
        <f t="shared" si="0"/>
        <v>0.10774249999999996</v>
      </c>
      <c r="W99">
        <f t="shared" si="0"/>
        <v>9.3302500000000149E-2</v>
      </c>
      <c r="X99">
        <f t="shared" si="0"/>
        <v>0.35456500000000041</v>
      </c>
      <c r="Y99">
        <f t="shared" si="0"/>
        <v>0</v>
      </c>
      <c r="Z99">
        <f t="shared" si="0"/>
        <v>0.32457250000000071</v>
      </c>
      <c r="AA99">
        <f t="shared" si="0"/>
        <v>0.16780500000000034</v>
      </c>
      <c r="AB99">
        <f t="shared" si="0"/>
        <v>0</v>
      </c>
      <c r="AC99">
        <f t="shared" si="0"/>
        <v>0.28050000000000008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0.19706500000000024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7.3</v>
      </c>
      <c r="AH3" s="205">
        <v>0</v>
      </c>
      <c r="AI3" s="205">
        <v>12.3</v>
      </c>
      <c r="AJ3" s="205">
        <v>0</v>
      </c>
      <c r="AK3" s="205">
        <v>0.82</v>
      </c>
      <c r="AL3" s="205">
        <v>0</v>
      </c>
      <c r="AM3" s="205">
        <v>0</v>
      </c>
      <c r="AN3" s="205">
        <v>0</v>
      </c>
      <c r="AO3" s="205">
        <v>17.29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7.3</v>
      </c>
      <c r="AH4" s="205">
        <v>0</v>
      </c>
      <c r="AI4" s="205">
        <v>12.3</v>
      </c>
      <c r="AJ4" s="205">
        <v>0</v>
      </c>
      <c r="AK4" s="205">
        <v>0.82</v>
      </c>
      <c r="AL4" s="205">
        <v>0</v>
      </c>
      <c r="AM4" s="205">
        <v>0</v>
      </c>
      <c r="AN4" s="205">
        <v>0</v>
      </c>
      <c r="AO4" s="205">
        <v>17.29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7.3</v>
      </c>
      <c r="AH5" s="205">
        <v>0</v>
      </c>
      <c r="AI5" s="205">
        <v>12.3</v>
      </c>
      <c r="AJ5" s="205">
        <v>0</v>
      </c>
      <c r="AK5" s="205">
        <v>0.82</v>
      </c>
      <c r="AL5" s="205">
        <v>0</v>
      </c>
      <c r="AM5" s="205">
        <v>0</v>
      </c>
      <c r="AN5" s="205">
        <v>0</v>
      </c>
      <c r="AO5" s="205">
        <v>17.29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7.3</v>
      </c>
      <c r="AH6" s="205">
        <v>0</v>
      </c>
      <c r="AI6" s="205">
        <v>12.3</v>
      </c>
      <c r="AJ6" s="205">
        <v>0</v>
      </c>
      <c r="AK6" s="205">
        <v>0.82</v>
      </c>
      <c r="AL6" s="205">
        <v>0</v>
      </c>
      <c r="AM6" s="205">
        <v>0</v>
      </c>
      <c r="AN6" s="205">
        <v>0</v>
      </c>
      <c r="AO6" s="205">
        <v>17.29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7.3</v>
      </c>
      <c r="AH7" s="205">
        <v>0</v>
      </c>
      <c r="AI7" s="205">
        <v>12.3</v>
      </c>
      <c r="AJ7" s="205">
        <v>0</v>
      </c>
      <c r="AK7" s="205">
        <v>0.82</v>
      </c>
      <c r="AL7" s="205">
        <v>0</v>
      </c>
      <c r="AM7" s="205">
        <v>0</v>
      </c>
      <c r="AN7" s="205">
        <v>0</v>
      </c>
      <c r="AO7" s="205">
        <v>17.29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7.3</v>
      </c>
      <c r="AH8" s="205">
        <v>0</v>
      </c>
      <c r="AI8" s="205">
        <v>12.3</v>
      </c>
      <c r="AJ8" s="205">
        <v>0</v>
      </c>
      <c r="AK8" s="205">
        <v>0.82</v>
      </c>
      <c r="AL8" s="205">
        <v>0</v>
      </c>
      <c r="AM8" s="205">
        <v>0</v>
      </c>
      <c r="AN8" s="205">
        <v>0</v>
      </c>
      <c r="AO8" s="205">
        <v>17.29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7.3</v>
      </c>
      <c r="AH9" s="205">
        <v>0</v>
      </c>
      <c r="AI9" s="205">
        <v>12.3</v>
      </c>
      <c r="AJ9" s="205">
        <v>0</v>
      </c>
      <c r="AK9" s="205">
        <v>0.82</v>
      </c>
      <c r="AL9" s="205">
        <v>0</v>
      </c>
      <c r="AM9" s="205">
        <v>0</v>
      </c>
      <c r="AN9" s="205">
        <v>0</v>
      </c>
      <c r="AO9" s="205">
        <v>17.29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7.3</v>
      </c>
      <c r="AH10" s="205">
        <v>0</v>
      </c>
      <c r="AI10" s="205">
        <v>12.3</v>
      </c>
      <c r="AJ10" s="205">
        <v>0</v>
      </c>
      <c r="AK10" s="205">
        <v>0.82</v>
      </c>
      <c r="AL10" s="205">
        <v>0</v>
      </c>
      <c r="AM10" s="205">
        <v>0</v>
      </c>
      <c r="AN10" s="205">
        <v>0</v>
      </c>
      <c r="AO10" s="205">
        <v>17.29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7.3</v>
      </c>
      <c r="AH11" s="205">
        <v>0</v>
      </c>
      <c r="AI11" s="205">
        <v>12.3</v>
      </c>
      <c r="AJ11" s="205">
        <v>0</v>
      </c>
      <c r="AK11" s="205">
        <v>0.82</v>
      </c>
      <c r="AL11" s="205">
        <v>0</v>
      </c>
      <c r="AM11" s="205">
        <v>0</v>
      </c>
      <c r="AN11" s="205">
        <v>0</v>
      </c>
      <c r="AO11" s="205">
        <v>17.29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7.3</v>
      </c>
      <c r="AH12" s="205">
        <v>0</v>
      </c>
      <c r="AI12" s="205">
        <v>12.3</v>
      </c>
      <c r="AJ12" s="205">
        <v>0</v>
      </c>
      <c r="AK12" s="205">
        <v>0.82</v>
      </c>
      <c r="AL12" s="205">
        <v>0</v>
      </c>
      <c r="AM12" s="205">
        <v>0</v>
      </c>
      <c r="AN12" s="205">
        <v>0</v>
      </c>
      <c r="AO12" s="205">
        <v>17.29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7.3</v>
      </c>
      <c r="AH13" s="205">
        <v>0</v>
      </c>
      <c r="AI13" s="205">
        <v>12.3</v>
      </c>
      <c r="AJ13" s="205">
        <v>0</v>
      </c>
      <c r="AK13" s="205">
        <v>0.82</v>
      </c>
      <c r="AL13" s="205">
        <v>0</v>
      </c>
      <c r="AM13" s="205">
        <v>0</v>
      </c>
      <c r="AN13" s="205">
        <v>0</v>
      </c>
      <c r="AO13" s="205">
        <v>17.29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7.3</v>
      </c>
      <c r="AH14" s="205">
        <v>0</v>
      </c>
      <c r="AI14" s="205">
        <v>12.3</v>
      </c>
      <c r="AJ14" s="205">
        <v>0</v>
      </c>
      <c r="AK14" s="205">
        <v>0.82</v>
      </c>
      <c r="AL14" s="205">
        <v>0</v>
      </c>
      <c r="AM14" s="205">
        <v>0</v>
      </c>
      <c r="AN14" s="205">
        <v>0</v>
      </c>
      <c r="AO14" s="205">
        <v>17.29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7.3</v>
      </c>
      <c r="AH15" s="205">
        <v>0</v>
      </c>
      <c r="AI15" s="205">
        <v>12.3</v>
      </c>
      <c r="AJ15" s="205">
        <v>0</v>
      </c>
      <c r="AK15" s="205">
        <v>0.82</v>
      </c>
      <c r="AL15" s="205">
        <v>0</v>
      </c>
      <c r="AM15" s="205">
        <v>0</v>
      </c>
      <c r="AN15" s="205">
        <v>0</v>
      </c>
      <c r="AO15" s="205">
        <v>17.29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7.3</v>
      </c>
      <c r="AH16" s="205">
        <v>0</v>
      </c>
      <c r="AI16" s="205">
        <v>12.3</v>
      </c>
      <c r="AJ16" s="205">
        <v>0</v>
      </c>
      <c r="AK16" s="205">
        <v>0.82</v>
      </c>
      <c r="AL16" s="205">
        <v>0</v>
      </c>
      <c r="AM16" s="205">
        <v>0</v>
      </c>
      <c r="AN16" s="205">
        <v>0</v>
      </c>
      <c r="AO16" s="205">
        <v>17.29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7.3</v>
      </c>
      <c r="AH17" s="205">
        <v>0</v>
      </c>
      <c r="AI17" s="205">
        <v>12.3</v>
      </c>
      <c r="AJ17" s="205">
        <v>0</v>
      </c>
      <c r="AK17" s="205">
        <v>0.82</v>
      </c>
      <c r="AL17" s="205">
        <v>0</v>
      </c>
      <c r="AM17" s="205">
        <v>0</v>
      </c>
      <c r="AN17" s="205">
        <v>0</v>
      </c>
      <c r="AO17" s="205">
        <v>17.29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7.3</v>
      </c>
      <c r="AH18" s="205">
        <v>0</v>
      </c>
      <c r="AI18" s="205">
        <v>12.3</v>
      </c>
      <c r="AJ18" s="205">
        <v>0</v>
      </c>
      <c r="AK18" s="205">
        <v>0.82</v>
      </c>
      <c r="AL18" s="205">
        <v>0</v>
      </c>
      <c r="AM18" s="205">
        <v>0</v>
      </c>
      <c r="AN18" s="205">
        <v>0</v>
      </c>
      <c r="AO18" s="205">
        <v>17.29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7.3</v>
      </c>
      <c r="AH19" s="205">
        <v>0</v>
      </c>
      <c r="AI19" s="205">
        <v>12.3</v>
      </c>
      <c r="AJ19" s="205">
        <v>0</v>
      </c>
      <c r="AK19" s="205">
        <v>0.82</v>
      </c>
      <c r="AL19" s="205">
        <v>0</v>
      </c>
      <c r="AM19" s="205">
        <v>0</v>
      </c>
      <c r="AN19" s="205">
        <v>0</v>
      </c>
      <c r="AO19" s="205">
        <v>17.29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7.3</v>
      </c>
      <c r="AH20" s="205">
        <v>0</v>
      </c>
      <c r="AI20" s="205">
        <v>12.3</v>
      </c>
      <c r="AJ20" s="205">
        <v>0</v>
      </c>
      <c r="AK20" s="205">
        <v>0.82</v>
      </c>
      <c r="AL20" s="205">
        <v>0</v>
      </c>
      <c r="AM20" s="205">
        <v>0</v>
      </c>
      <c r="AN20" s="205">
        <v>0</v>
      </c>
      <c r="AO20" s="205">
        <v>17.29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7.3</v>
      </c>
      <c r="AH21" s="205">
        <v>0</v>
      </c>
      <c r="AI21" s="205">
        <v>12.3</v>
      </c>
      <c r="AJ21" s="205">
        <v>0</v>
      </c>
      <c r="AK21" s="205">
        <v>0.82</v>
      </c>
      <c r="AL21" s="205">
        <v>0</v>
      </c>
      <c r="AM21" s="205">
        <v>0</v>
      </c>
      <c r="AN21" s="205">
        <v>0</v>
      </c>
      <c r="AO21" s="205">
        <v>17.29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7.3</v>
      </c>
      <c r="AH22" s="205">
        <v>0</v>
      </c>
      <c r="AI22" s="205">
        <v>12.3</v>
      </c>
      <c r="AJ22" s="205">
        <v>0</v>
      </c>
      <c r="AK22" s="205">
        <v>0.82</v>
      </c>
      <c r="AL22" s="205">
        <v>0</v>
      </c>
      <c r="AM22" s="205">
        <v>0</v>
      </c>
      <c r="AN22" s="205">
        <v>0</v>
      </c>
      <c r="AO22" s="205">
        <v>17.29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7.3</v>
      </c>
      <c r="AH23" s="205">
        <v>0</v>
      </c>
      <c r="AI23" s="205">
        <v>12.3</v>
      </c>
      <c r="AJ23" s="205">
        <v>0</v>
      </c>
      <c r="AK23" s="205">
        <v>0.82</v>
      </c>
      <c r="AL23" s="205">
        <v>0</v>
      </c>
      <c r="AM23" s="205">
        <v>0</v>
      </c>
      <c r="AN23" s="205">
        <v>0</v>
      </c>
      <c r="AO23" s="205">
        <v>17.29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7.3</v>
      </c>
      <c r="AH24" s="205">
        <v>0</v>
      </c>
      <c r="AI24" s="205">
        <v>12.3</v>
      </c>
      <c r="AJ24" s="205">
        <v>0</v>
      </c>
      <c r="AK24" s="205">
        <v>0.82</v>
      </c>
      <c r="AL24" s="205">
        <v>0</v>
      </c>
      <c r="AM24" s="205">
        <v>0</v>
      </c>
      <c r="AN24" s="205">
        <v>0</v>
      </c>
      <c r="AO24" s="205">
        <v>17.29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7.3</v>
      </c>
      <c r="AH25" s="205">
        <v>0</v>
      </c>
      <c r="AI25" s="205">
        <v>12.3</v>
      </c>
      <c r="AJ25" s="205">
        <v>0</v>
      </c>
      <c r="AK25" s="205">
        <v>0.82</v>
      </c>
      <c r="AL25" s="205">
        <v>0</v>
      </c>
      <c r="AM25" s="205">
        <v>0</v>
      </c>
      <c r="AN25" s="205">
        <v>0</v>
      </c>
      <c r="AO25" s="205">
        <v>17.29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7.3</v>
      </c>
      <c r="AH26" s="205">
        <v>0</v>
      </c>
      <c r="AI26" s="205">
        <v>12.3</v>
      </c>
      <c r="AJ26" s="205">
        <v>0</v>
      </c>
      <c r="AK26" s="205">
        <v>0.82</v>
      </c>
      <c r="AL26" s="205">
        <v>0</v>
      </c>
      <c r="AM26" s="205">
        <v>0</v>
      </c>
      <c r="AN26" s="205">
        <v>0</v>
      </c>
      <c r="AO26" s="205">
        <v>17.29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7.3</v>
      </c>
      <c r="AH27" s="205">
        <v>0</v>
      </c>
      <c r="AI27" s="205">
        <v>12.3</v>
      </c>
      <c r="AJ27" s="205">
        <v>0</v>
      </c>
      <c r="AK27" s="205">
        <v>0.82</v>
      </c>
      <c r="AL27" s="205">
        <v>0</v>
      </c>
      <c r="AM27" s="205">
        <v>0</v>
      </c>
      <c r="AN27" s="205">
        <v>0</v>
      </c>
      <c r="AO27" s="205">
        <v>17.29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7.3</v>
      </c>
      <c r="AH28" s="205">
        <v>0</v>
      </c>
      <c r="AI28" s="205">
        <v>12.3</v>
      </c>
      <c r="AJ28" s="205">
        <v>0</v>
      </c>
      <c r="AK28" s="205">
        <v>0.82</v>
      </c>
      <c r="AL28" s="205">
        <v>0</v>
      </c>
      <c r="AM28" s="205">
        <v>0</v>
      </c>
      <c r="AN28" s="205">
        <v>0</v>
      </c>
      <c r="AO28" s="205">
        <v>17.29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7.3</v>
      </c>
      <c r="AH29" s="205">
        <v>0</v>
      </c>
      <c r="AI29" s="205">
        <v>12.3</v>
      </c>
      <c r="AJ29" s="205">
        <v>0</v>
      </c>
      <c r="AK29" s="205">
        <v>0.82</v>
      </c>
      <c r="AL29" s="205">
        <v>0</v>
      </c>
      <c r="AM29" s="205">
        <v>0</v>
      </c>
      <c r="AN29" s="205">
        <v>0</v>
      </c>
      <c r="AO29" s="205">
        <v>17.29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7.3</v>
      </c>
      <c r="AH30" s="205">
        <v>0</v>
      </c>
      <c r="AI30" s="205">
        <v>12.3</v>
      </c>
      <c r="AJ30" s="205">
        <v>0</v>
      </c>
      <c r="AK30" s="205">
        <v>0.82</v>
      </c>
      <c r="AL30" s="205">
        <v>0</v>
      </c>
      <c r="AM30" s="205">
        <v>0</v>
      </c>
      <c r="AN30" s="205">
        <v>0</v>
      </c>
      <c r="AO30" s="205">
        <v>17.29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7.3</v>
      </c>
      <c r="AH31" s="205">
        <v>0</v>
      </c>
      <c r="AI31" s="205">
        <v>12.3</v>
      </c>
      <c r="AJ31" s="205">
        <v>0</v>
      </c>
      <c r="AK31" s="205">
        <v>0.82</v>
      </c>
      <c r="AL31" s="205">
        <v>0</v>
      </c>
      <c r="AM31" s="205">
        <v>0</v>
      </c>
      <c r="AN31" s="205">
        <v>0</v>
      </c>
      <c r="AO31" s="205">
        <v>17.29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7.3</v>
      </c>
      <c r="AH32" s="205">
        <v>0</v>
      </c>
      <c r="AI32" s="205">
        <v>12.3</v>
      </c>
      <c r="AJ32" s="205">
        <v>0</v>
      </c>
      <c r="AK32" s="205">
        <v>0.82</v>
      </c>
      <c r="AL32" s="205">
        <v>0</v>
      </c>
      <c r="AM32" s="205">
        <v>0</v>
      </c>
      <c r="AN32" s="205">
        <v>0</v>
      </c>
      <c r="AO32" s="205">
        <v>17.29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7.3</v>
      </c>
      <c r="AH33" s="205">
        <v>0</v>
      </c>
      <c r="AI33" s="205">
        <v>12.3</v>
      </c>
      <c r="AJ33" s="205">
        <v>0</v>
      </c>
      <c r="AK33" s="205">
        <v>0.82</v>
      </c>
      <c r="AL33" s="205">
        <v>0</v>
      </c>
      <c r="AM33" s="205">
        <v>0</v>
      </c>
      <c r="AN33" s="205">
        <v>0</v>
      </c>
      <c r="AO33" s="205">
        <v>17.29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7.3</v>
      </c>
      <c r="AH34" s="205">
        <v>0</v>
      </c>
      <c r="AI34" s="205">
        <v>12.3</v>
      </c>
      <c r="AJ34" s="205">
        <v>0</v>
      </c>
      <c r="AK34" s="205">
        <v>0.82</v>
      </c>
      <c r="AL34" s="205">
        <v>0</v>
      </c>
      <c r="AM34" s="205">
        <v>0</v>
      </c>
      <c r="AN34" s="205">
        <v>0</v>
      </c>
      <c r="AO34" s="205">
        <v>17.29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7.3</v>
      </c>
      <c r="AH35" s="205">
        <v>0</v>
      </c>
      <c r="AI35" s="205">
        <v>12.3</v>
      </c>
      <c r="AJ35" s="205">
        <v>0</v>
      </c>
      <c r="AK35" s="205">
        <v>0.82</v>
      </c>
      <c r="AL35" s="205">
        <v>0</v>
      </c>
      <c r="AM35" s="205">
        <v>0</v>
      </c>
      <c r="AN35" s="205">
        <v>0</v>
      </c>
      <c r="AO35" s="205">
        <v>17.29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7.3</v>
      </c>
      <c r="AH36" s="205">
        <v>0</v>
      </c>
      <c r="AI36" s="205">
        <v>12.3</v>
      </c>
      <c r="AJ36" s="205">
        <v>0</v>
      </c>
      <c r="AK36" s="205">
        <v>0.82</v>
      </c>
      <c r="AL36" s="205">
        <v>0</v>
      </c>
      <c r="AM36" s="205">
        <v>0</v>
      </c>
      <c r="AN36" s="205">
        <v>0</v>
      </c>
      <c r="AO36" s="205">
        <v>17.29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7.3</v>
      </c>
      <c r="AH37" s="205">
        <v>0</v>
      </c>
      <c r="AI37" s="205">
        <v>12.3</v>
      </c>
      <c r="AJ37" s="205">
        <v>0</v>
      </c>
      <c r="AK37" s="205">
        <v>0.82</v>
      </c>
      <c r="AL37" s="205">
        <v>0</v>
      </c>
      <c r="AM37" s="205">
        <v>0</v>
      </c>
      <c r="AN37" s="205">
        <v>0</v>
      </c>
      <c r="AO37" s="205">
        <v>17.29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7.3</v>
      </c>
      <c r="AH38" s="205">
        <v>0</v>
      </c>
      <c r="AI38" s="205">
        <v>12.3</v>
      </c>
      <c r="AJ38" s="205">
        <v>0</v>
      </c>
      <c r="AK38" s="205">
        <v>0.82</v>
      </c>
      <c r="AL38" s="205">
        <v>0</v>
      </c>
      <c r="AM38" s="205">
        <v>0</v>
      </c>
      <c r="AN38" s="205">
        <v>0</v>
      </c>
      <c r="AO38" s="205">
        <v>17.29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7.3</v>
      </c>
      <c r="AH39" s="205">
        <v>0</v>
      </c>
      <c r="AI39" s="205">
        <v>12.3</v>
      </c>
      <c r="AJ39" s="205">
        <v>0</v>
      </c>
      <c r="AK39" s="205">
        <v>0.82</v>
      </c>
      <c r="AL39" s="205">
        <v>0</v>
      </c>
      <c r="AM39" s="205">
        <v>0</v>
      </c>
      <c r="AN39" s="205">
        <v>0</v>
      </c>
      <c r="AO39" s="205">
        <v>17.29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7.3</v>
      </c>
      <c r="AH40" s="205">
        <v>0</v>
      </c>
      <c r="AI40" s="205">
        <v>12.3</v>
      </c>
      <c r="AJ40" s="205">
        <v>0</v>
      </c>
      <c r="AK40" s="205">
        <v>0.82</v>
      </c>
      <c r="AL40" s="205">
        <v>0</v>
      </c>
      <c r="AM40" s="205">
        <v>0</v>
      </c>
      <c r="AN40" s="205">
        <v>0</v>
      </c>
      <c r="AO40" s="205">
        <v>17.29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7.3</v>
      </c>
      <c r="AH41" s="205">
        <v>0</v>
      </c>
      <c r="AI41" s="205">
        <v>12.3</v>
      </c>
      <c r="AJ41" s="205">
        <v>0</v>
      </c>
      <c r="AK41" s="205">
        <v>0.82</v>
      </c>
      <c r="AL41" s="205">
        <v>0</v>
      </c>
      <c r="AM41" s="205">
        <v>0</v>
      </c>
      <c r="AN41" s="205">
        <v>0</v>
      </c>
      <c r="AO41" s="205">
        <v>17.29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7.3</v>
      </c>
      <c r="AH42" s="205">
        <v>0</v>
      </c>
      <c r="AI42" s="205">
        <v>12.3</v>
      </c>
      <c r="AJ42" s="205">
        <v>0</v>
      </c>
      <c r="AK42" s="205">
        <v>0.82</v>
      </c>
      <c r="AL42" s="205">
        <v>0</v>
      </c>
      <c r="AM42" s="205">
        <v>0</v>
      </c>
      <c r="AN42" s="205">
        <v>0</v>
      </c>
      <c r="AO42" s="205">
        <v>17.29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7.3</v>
      </c>
      <c r="AH43" s="205">
        <v>0</v>
      </c>
      <c r="AI43" s="205">
        <v>12.3</v>
      </c>
      <c r="AJ43" s="205">
        <v>0</v>
      </c>
      <c r="AK43" s="205">
        <v>0.82</v>
      </c>
      <c r="AL43" s="205">
        <v>0</v>
      </c>
      <c r="AM43" s="205">
        <v>0</v>
      </c>
      <c r="AN43" s="205">
        <v>0</v>
      </c>
      <c r="AO43" s="205">
        <v>17.29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7.3</v>
      </c>
      <c r="AH44" s="205">
        <v>0</v>
      </c>
      <c r="AI44" s="205">
        <v>12.3</v>
      </c>
      <c r="AJ44" s="205">
        <v>0</v>
      </c>
      <c r="AK44" s="205">
        <v>0.82</v>
      </c>
      <c r="AL44" s="205">
        <v>0</v>
      </c>
      <c r="AM44" s="205">
        <v>0</v>
      </c>
      <c r="AN44" s="205">
        <v>0</v>
      </c>
      <c r="AO44" s="205">
        <v>17.29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7.3</v>
      </c>
      <c r="AH45" s="205">
        <v>0</v>
      </c>
      <c r="AI45" s="205">
        <v>12.3</v>
      </c>
      <c r="AJ45" s="205">
        <v>0</v>
      </c>
      <c r="AK45" s="205">
        <v>0.82</v>
      </c>
      <c r="AL45" s="205">
        <v>0</v>
      </c>
      <c r="AM45" s="205">
        <v>0</v>
      </c>
      <c r="AN45" s="205">
        <v>0</v>
      </c>
      <c r="AO45" s="205">
        <v>17.29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7.3</v>
      </c>
      <c r="AH46" s="205">
        <v>0</v>
      </c>
      <c r="AI46" s="205">
        <v>12.3</v>
      </c>
      <c r="AJ46" s="205">
        <v>0</v>
      </c>
      <c r="AK46" s="205">
        <v>0.82</v>
      </c>
      <c r="AL46" s="205">
        <v>0</v>
      </c>
      <c r="AM46" s="205">
        <v>0</v>
      </c>
      <c r="AN46" s="205">
        <v>0</v>
      </c>
      <c r="AO46" s="205">
        <v>17.29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7.3</v>
      </c>
      <c r="AH47" s="205">
        <v>0</v>
      </c>
      <c r="AI47" s="205">
        <v>12.3</v>
      </c>
      <c r="AJ47" s="205">
        <v>0</v>
      </c>
      <c r="AK47" s="205">
        <v>0.82</v>
      </c>
      <c r="AL47" s="205">
        <v>0</v>
      </c>
      <c r="AM47" s="205">
        <v>0</v>
      </c>
      <c r="AN47" s="205">
        <v>0</v>
      </c>
      <c r="AO47" s="205">
        <v>17.29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7.3</v>
      </c>
      <c r="AH48" s="205">
        <v>0</v>
      </c>
      <c r="AI48" s="205">
        <v>12.3</v>
      </c>
      <c r="AJ48" s="205">
        <v>0</v>
      </c>
      <c r="AK48" s="205">
        <v>0.82</v>
      </c>
      <c r="AL48" s="205">
        <v>0</v>
      </c>
      <c r="AM48" s="205">
        <v>0</v>
      </c>
      <c r="AN48" s="205">
        <v>0</v>
      </c>
      <c r="AO48" s="205">
        <v>17.29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7.3</v>
      </c>
      <c r="AH49" s="205">
        <v>0</v>
      </c>
      <c r="AI49" s="205">
        <v>12.3</v>
      </c>
      <c r="AJ49" s="205">
        <v>0</v>
      </c>
      <c r="AK49" s="205">
        <v>0.82</v>
      </c>
      <c r="AL49" s="205">
        <v>0</v>
      </c>
      <c r="AM49" s="205">
        <v>0</v>
      </c>
      <c r="AN49" s="205">
        <v>0</v>
      </c>
      <c r="AO49" s="205">
        <v>17.29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7.3</v>
      </c>
      <c r="AH50" s="205">
        <v>0</v>
      </c>
      <c r="AI50" s="205">
        <v>12.3</v>
      </c>
      <c r="AJ50" s="205">
        <v>0</v>
      </c>
      <c r="AK50" s="205">
        <v>0.82</v>
      </c>
      <c r="AL50" s="205">
        <v>0</v>
      </c>
      <c r="AM50" s="205">
        <v>0</v>
      </c>
      <c r="AN50" s="205">
        <v>0</v>
      </c>
      <c r="AO50" s="205">
        <v>17.29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7.3</v>
      </c>
      <c r="AH51" s="205">
        <v>0</v>
      </c>
      <c r="AI51" s="205">
        <v>12.3</v>
      </c>
      <c r="AJ51" s="205">
        <v>0</v>
      </c>
      <c r="AK51" s="205">
        <v>0.82</v>
      </c>
      <c r="AL51" s="205">
        <v>0</v>
      </c>
      <c r="AM51" s="205">
        <v>0</v>
      </c>
      <c r="AN51" s="205">
        <v>0</v>
      </c>
      <c r="AO51" s="205">
        <v>16.93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7.3</v>
      </c>
      <c r="AH52" s="205">
        <v>0</v>
      </c>
      <c r="AI52" s="205">
        <v>12.3</v>
      </c>
      <c r="AJ52" s="205">
        <v>0</v>
      </c>
      <c r="AK52" s="205">
        <v>0.82</v>
      </c>
      <c r="AL52" s="205">
        <v>0</v>
      </c>
      <c r="AM52" s="205">
        <v>0</v>
      </c>
      <c r="AN52" s="205">
        <v>0</v>
      </c>
      <c r="AO52" s="205">
        <v>16.93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7.3</v>
      </c>
      <c r="AH53" s="205">
        <v>0</v>
      </c>
      <c r="AI53" s="205">
        <v>12.3</v>
      </c>
      <c r="AJ53" s="205">
        <v>0</v>
      </c>
      <c r="AK53" s="205">
        <v>0.82</v>
      </c>
      <c r="AL53" s="205">
        <v>0</v>
      </c>
      <c r="AM53" s="205">
        <v>0</v>
      </c>
      <c r="AN53" s="205">
        <v>0</v>
      </c>
      <c r="AO53" s="205">
        <v>16.93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7.3</v>
      </c>
      <c r="AH54" s="205">
        <v>0</v>
      </c>
      <c r="AI54" s="205">
        <v>12.3</v>
      </c>
      <c r="AJ54" s="205">
        <v>0</v>
      </c>
      <c r="AK54" s="205">
        <v>0.82</v>
      </c>
      <c r="AL54" s="205">
        <v>0</v>
      </c>
      <c r="AM54" s="205">
        <v>0</v>
      </c>
      <c r="AN54" s="205">
        <v>0</v>
      </c>
      <c r="AO54" s="205">
        <v>16.93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7.3</v>
      </c>
      <c r="AH55" s="205">
        <v>0</v>
      </c>
      <c r="AI55" s="205">
        <v>12.3</v>
      </c>
      <c r="AJ55" s="205">
        <v>0</v>
      </c>
      <c r="AK55" s="205">
        <v>0.82</v>
      </c>
      <c r="AL55" s="205">
        <v>0</v>
      </c>
      <c r="AM55" s="205">
        <v>0</v>
      </c>
      <c r="AN55" s="205">
        <v>0</v>
      </c>
      <c r="AO55" s="205">
        <v>16.93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7.3</v>
      </c>
      <c r="AH56" s="205">
        <v>0</v>
      </c>
      <c r="AI56" s="205">
        <v>12.3</v>
      </c>
      <c r="AJ56" s="205">
        <v>0</v>
      </c>
      <c r="AK56" s="205">
        <v>0.82</v>
      </c>
      <c r="AL56" s="205">
        <v>0</v>
      </c>
      <c r="AM56" s="205">
        <v>0</v>
      </c>
      <c r="AN56" s="205">
        <v>0</v>
      </c>
      <c r="AO56" s="205">
        <v>16.93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7.3</v>
      </c>
      <c r="AH57" s="205">
        <v>0</v>
      </c>
      <c r="AI57" s="205">
        <v>12.3</v>
      </c>
      <c r="AJ57" s="205">
        <v>0</v>
      </c>
      <c r="AK57" s="205">
        <v>0.82</v>
      </c>
      <c r="AL57" s="205">
        <v>0</v>
      </c>
      <c r="AM57" s="205">
        <v>0</v>
      </c>
      <c r="AN57" s="205">
        <v>0</v>
      </c>
      <c r="AO57" s="205">
        <v>16.93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7.3</v>
      </c>
      <c r="AH58" s="205">
        <v>0</v>
      </c>
      <c r="AI58" s="205">
        <v>12.3</v>
      </c>
      <c r="AJ58" s="205">
        <v>0</v>
      </c>
      <c r="AK58" s="205">
        <v>0.82</v>
      </c>
      <c r="AL58" s="205">
        <v>0</v>
      </c>
      <c r="AM58" s="205">
        <v>0</v>
      </c>
      <c r="AN58" s="205">
        <v>0</v>
      </c>
      <c r="AO58" s="205">
        <v>16.93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7.3</v>
      </c>
      <c r="AH59" s="205">
        <v>0</v>
      </c>
      <c r="AI59" s="205">
        <v>12.3</v>
      </c>
      <c r="AJ59" s="205">
        <v>0</v>
      </c>
      <c r="AK59" s="205">
        <v>0.82</v>
      </c>
      <c r="AL59" s="205">
        <v>0</v>
      </c>
      <c r="AM59" s="205">
        <v>0</v>
      </c>
      <c r="AN59" s="205">
        <v>0</v>
      </c>
      <c r="AO59" s="205">
        <v>16.93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7.3</v>
      </c>
      <c r="AH60" s="205">
        <v>0</v>
      </c>
      <c r="AI60" s="205">
        <v>12.3</v>
      </c>
      <c r="AJ60" s="205">
        <v>0</v>
      </c>
      <c r="AK60" s="205">
        <v>0.82</v>
      </c>
      <c r="AL60" s="205">
        <v>0</v>
      </c>
      <c r="AM60" s="205">
        <v>0</v>
      </c>
      <c r="AN60" s="205">
        <v>0</v>
      </c>
      <c r="AO60" s="205">
        <v>16.93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7.3</v>
      </c>
      <c r="AH61" s="205">
        <v>0</v>
      </c>
      <c r="AI61" s="205">
        <v>12.3</v>
      </c>
      <c r="AJ61" s="205">
        <v>0</v>
      </c>
      <c r="AK61" s="205">
        <v>0.82</v>
      </c>
      <c r="AL61" s="205">
        <v>0</v>
      </c>
      <c r="AM61" s="205">
        <v>0</v>
      </c>
      <c r="AN61" s="205">
        <v>0</v>
      </c>
      <c r="AO61" s="205">
        <v>16.93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7.3</v>
      </c>
      <c r="AH62" s="205">
        <v>0</v>
      </c>
      <c r="AI62" s="205">
        <v>12.3</v>
      </c>
      <c r="AJ62" s="205">
        <v>0</v>
      </c>
      <c r="AK62" s="205">
        <v>0.82</v>
      </c>
      <c r="AL62" s="205">
        <v>0</v>
      </c>
      <c r="AM62" s="205">
        <v>0</v>
      </c>
      <c r="AN62" s="205">
        <v>0</v>
      </c>
      <c r="AO62" s="205">
        <v>16.93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7.3</v>
      </c>
      <c r="AH63" s="205">
        <v>0</v>
      </c>
      <c r="AI63" s="205">
        <v>12.3</v>
      </c>
      <c r="AJ63" s="205">
        <v>0</v>
      </c>
      <c r="AK63" s="205">
        <v>0.82</v>
      </c>
      <c r="AL63" s="205">
        <v>0</v>
      </c>
      <c r="AM63" s="205">
        <v>0</v>
      </c>
      <c r="AN63" s="205">
        <v>0</v>
      </c>
      <c r="AO63" s="205">
        <v>16.93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7.3</v>
      </c>
      <c r="AH64" s="205">
        <v>0</v>
      </c>
      <c r="AI64" s="205">
        <v>12.3</v>
      </c>
      <c r="AJ64" s="205">
        <v>0</v>
      </c>
      <c r="AK64" s="205">
        <v>0.82</v>
      </c>
      <c r="AL64" s="205">
        <v>0</v>
      </c>
      <c r="AM64" s="205">
        <v>0</v>
      </c>
      <c r="AN64" s="205">
        <v>0</v>
      </c>
      <c r="AO64" s="205">
        <v>16.93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7.3</v>
      </c>
      <c r="AH65" s="205">
        <v>0</v>
      </c>
      <c r="AI65" s="205">
        <v>12.3</v>
      </c>
      <c r="AJ65" s="205">
        <v>0</v>
      </c>
      <c r="AK65" s="205">
        <v>0.82</v>
      </c>
      <c r="AL65" s="205">
        <v>0</v>
      </c>
      <c r="AM65" s="205">
        <v>0</v>
      </c>
      <c r="AN65" s="205">
        <v>0</v>
      </c>
      <c r="AO65" s="205">
        <v>16.93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7.3</v>
      </c>
      <c r="AH66" s="205">
        <v>0</v>
      </c>
      <c r="AI66" s="205">
        <v>12.3</v>
      </c>
      <c r="AJ66" s="205">
        <v>0</v>
      </c>
      <c r="AK66" s="205">
        <v>0.82</v>
      </c>
      <c r="AL66" s="205">
        <v>0</v>
      </c>
      <c r="AM66" s="205">
        <v>0</v>
      </c>
      <c r="AN66" s="205">
        <v>0</v>
      </c>
      <c r="AO66" s="205">
        <v>16.93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7.3</v>
      </c>
      <c r="AH67" s="205">
        <v>0</v>
      </c>
      <c r="AI67" s="205">
        <v>12.3</v>
      </c>
      <c r="AJ67" s="205">
        <v>0</v>
      </c>
      <c r="AK67" s="205">
        <v>0.82</v>
      </c>
      <c r="AL67" s="205">
        <v>0</v>
      </c>
      <c r="AM67" s="205">
        <v>0</v>
      </c>
      <c r="AN67" s="205">
        <v>0</v>
      </c>
      <c r="AO67" s="205">
        <v>16.93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7.3</v>
      </c>
      <c r="AH68" s="205">
        <v>0</v>
      </c>
      <c r="AI68" s="205">
        <v>12.3</v>
      </c>
      <c r="AJ68" s="205">
        <v>0</v>
      </c>
      <c r="AK68" s="205">
        <v>0.82</v>
      </c>
      <c r="AL68" s="205">
        <v>0</v>
      </c>
      <c r="AM68" s="205">
        <v>0</v>
      </c>
      <c r="AN68" s="205">
        <v>0</v>
      </c>
      <c r="AO68" s="205">
        <v>16.93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7.3</v>
      </c>
      <c r="AH69" s="205">
        <v>0</v>
      </c>
      <c r="AI69" s="205">
        <v>12.3</v>
      </c>
      <c r="AJ69" s="205">
        <v>0</v>
      </c>
      <c r="AK69" s="205">
        <v>0.82</v>
      </c>
      <c r="AL69" s="205">
        <v>0</v>
      </c>
      <c r="AM69" s="205">
        <v>0</v>
      </c>
      <c r="AN69" s="205">
        <v>0</v>
      </c>
      <c r="AO69" s="205">
        <v>16.93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7.3</v>
      </c>
      <c r="AH70" s="205">
        <v>0</v>
      </c>
      <c r="AI70" s="205">
        <v>12.3</v>
      </c>
      <c r="AJ70" s="205">
        <v>0</v>
      </c>
      <c r="AK70" s="205">
        <v>0.82</v>
      </c>
      <c r="AL70" s="205">
        <v>0</v>
      </c>
      <c r="AM70" s="205">
        <v>0</v>
      </c>
      <c r="AN70" s="205">
        <v>0</v>
      </c>
      <c r="AO70" s="205">
        <v>16.93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7.3</v>
      </c>
      <c r="AH71" s="205">
        <v>0</v>
      </c>
      <c r="AI71" s="205">
        <v>12.3</v>
      </c>
      <c r="AJ71" s="205">
        <v>0</v>
      </c>
      <c r="AK71" s="205">
        <v>0.82</v>
      </c>
      <c r="AL71" s="205">
        <v>0</v>
      </c>
      <c r="AM71" s="205">
        <v>0</v>
      </c>
      <c r="AN71" s="205">
        <v>0</v>
      </c>
      <c r="AO71" s="205">
        <v>16.93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7.3</v>
      </c>
      <c r="AH72" s="205">
        <v>0</v>
      </c>
      <c r="AI72" s="205">
        <v>12.3</v>
      </c>
      <c r="AJ72" s="205">
        <v>0</v>
      </c>
      <c r="AK72" s="205">
        <v>0.82</v>
      </c>
      <c r="AL72" s="205">
        <v>0</v>
      </c>
      <c r="AM72" s="205">
        <v>0</v>
      </c>
      <c r="AN72" s="205">
        <v>0</v>
      </c>
      <c r="AO72" s="205">
        <v>16.93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7.3</v>
      </c>
      <c r="AH73" s="205">
        <v>0</v>
      </c>
      <c r="AI73" s="205">
        <v>12.3</v>
      </c>
      <c r="AJ73" s="205">
        <v>0</v>
      </c>
      <c r="AK73" s="205">
        <v>0.82</v>
      </c>
      <c r="AL73" s="205">
        <v>0</v>
      </c>
      <c r="AM73" s="205">
        <v>0</v>
      </c>
      <c r="AN73" s="205">
        <v>0</v>
      </c>
      <c r="AO73" s="205">
        <v>16.93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7.3</v>
      </c>
      <c r="AH74" s="205">
        <v>0</v>
      </c>
      <c r="AI74" s="205">
        <v>12.3</v>
      </c>
      <c r="AJ74" s="205">
        <v>0</v>
      </c>
      <c r="AK74" s="205">
        <v>0.82</v>
      </c>
      <c r="AL74" s="205">
        <v>0</v>
      </c>
      <c r="AM74" s="205">
        <v>0</v>
      </c>
      <c r="AN74" s="205">
        <v>0</v>
      </c>
      <c r="AO74" s="205">
        <v>16.93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7.3</v>
      </c>
      <c r="AH75" s="205">
        <v>0</v>
      </c>
      <c r="AI75" s="205">
        <v>12.3</v>
      </c>
      <c r="AJ75" s="205">
        <v>0</v>
      </c>
      <c r="AK75" s="205">
        <v>0.82</v>
      </c>
      <c r="AL75" s="205">
        <v>0</v>
      </c>
      <c r="AM75" s="205">
        <v>0</v>
      </c>
      <c r="AN75" s="205">
        <v>0</v>
      </c>
      <c r="AO75" s="205">
        <v>17.29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7.3</v>
      </c>
      <c r="AH76" s="205">
        <v>0</v>
      </c>
      <c r="AI76" s="205">
        <v>12.3</v>
      </c>
      <c r="AJ76" s="205">
        <v>0</v>
      </c>
      <c r="AK76" s="205">
        <v>0.82</v>
      </c>
      <c r="AL76" s="205">
        <v>0</v>
      </c>
      <c r="AM76" s="205">
        <v>0</v>
      </c>
      <c r="AN76" s="205">
        <v>0</v>
      </c>
      <c r="AO76" s="205">
        <v>17.29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7.3</v>
      </c>
      <c r="AH77" s="205">
        <v>0</v>
      </c>
      <c r="AI77" s="205">
        <v>12.3</v>
      </c>
      <c r="AJ77" s="205">
        <v>0</v>
      </c>
      <c r="AK77" s="205">
        <v>-4.68</v>
      </c>
      <c r="AL77" s="205">
        <v>0</v>
      </c>
      <c r="AM77" s="205">
        <v>0</v>
      </c>
      <c r="AN77" s="205">
        <v>0</v>
      </c>
      <c r="AO77" s="205">
        <v>17.29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7.3</v>
      </c>
      <c r="AH78" s="205">
        <v>0</v>
      </c>
      <c r="AI78" s="205">
        <v>12.3</v>
      </c>
      <c r="AJ78" s="205">
        <v>0</v>
      </c>
      <c r="AK78" s="205">
        <v>-4.68</v>
      </c>
      <c r="AL78" s="205">
        <v>0</v>
      </c>
      <c r="AM78" s="205">
        <v>0</v>
      </c>
      <c r="AN78" s="205">
        <v>0</v>
      </c>
      <c r="AO78" s="205">
        <v>17.29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7.3</v>
      </c>
      <c r="AH79" s="205">
        <v>0</v>
      </c>
      <c r="AI79" s="205">
        <v>12.3</v>
      </c>
      <c r="AJ79" s="205">
        <v>0</v>
      </c>
      <c r="AK79" s="205">
        <v>-11.18</v>
      </c>
      <c r="AL79" s="205">
        <v>0</v>
      </c>
      <c r="AM79" s="205">
        <v>0</v>
      </c>
      <c r="AN79" s="205">
        <v>0</v>
      </c>
      <c r="AO79" s="205">
        <v>17.29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7.3</v>
      </c>
      <c r="AH80" s="205">
        <v>0</v>
      </c>
      <c r="AI80" s="205">
        <v>12.3</v>
      </c>
      <c r="AJ80" s="205">
        <v>0</v>
      </c>
      <c r="AK80" s="205">
        <v>-2.1800000000000002</v>
      </c>
      <c r="AL80" s="205">
        <v>0</v>
      </c>
      <c r="AM80" s="205">
        <v>0</v>
      </c>
      <c r="AN80" s="205">
        <v>0</v>
      </c>
      <c r="AO80" s="205">
        <v>17.29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7.3</v>
      </c>
      <c r="AH81" s="205">
        <v>0</v>
      </c>
      <c r="AI81" s="205">
        <v>12.3</v>
      </c>
      <c r="AJ81" s="205">
        <v>0</v>
      </c>
      <c r="AK81" s="205">
        <v>-4.18</v>
      </c>
      <c r="AL81" s="205">
        <v>0</v>
      </c>
      <c r="AM81" s="205">
        <v>0</v>
      </c>
      <c r="AN81" s="205">
        <v>0</v>
      </c>
      <c r="AO81" s="205">
        <v>17.29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7.3</v>
      </c>
      <c r="AH82" s="205">
        <v>0</v>
      </c>
      <c r="AI82" s="205">
        <v>12.3</v>
      </c>
      <c r="AJ82" s="205">
        <v>0</v>
      </c>
      <c r="AK82" s="205">
        <v>-3.18</v>
      </c>
      <c r="AL82" s="205">
        <v>0</v>
      </c>
      <c r="AM82" s="205">
        <v>0</v>
      </c>
      <c r="AN82" s="205">
        <v>0</v>
      </c>
      <c r="AO82" s="205">
        <v>17.29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7.3</v>
      </c>
      <c r="AH83" s="205">
        <v>0</v>
      </c>
      <c r="AI83" s="205">
        <v>12.3</v>
      </c>
      <c r="AJ83" s="205">
        <v>0</v>
      </c>
      <c r="AK83" s="205">
        <v>-4.18</v>
      </c>
      <c r="AL83" s="205">
        <v>0</v>
      </c>
      <c r="AM83" s="205">
        <v>0</v>
      </c>
      <c r="AN83" s="205">
        <v>0</v>
      </c>
      <c r="AO83" s="205">
        <v>17.29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7.3</v>
      </c>
      <c r="AH84" s="205">
        <v>0</v>
      </c>
      <c r="AI84" s="205">
        <v>12.3</v>
      </c>
      <c r="AJ84" s="205">
        <v>0</v>
      </c>
      <c r="AK84" s="205">
        <v>-4.18</v>
      </c>
      <c r="AL84" s="205">
        <v>0</v>
      </c>
      <c r="AM84" s="205">
        <v>0</v>
      </c>
      <c r="AN84" s="205">
        <v>0</v>
      </c>
      <c r="AO84" s="205">
        <v>17.29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7.3</v>
      </c>
      <c r="AH85" s="205">
        <v>0</v>
      </c>
      <c r="AI85" s="205">
        <v>12.3</v>
      </c>
      <c r="AJ85" s="205">
        <v>0</v>
      </c>
      <c r="AK85" s="205">
        <v>-7.98</v>
      </c>
      <c r="AL85" s="205">
        <v>0</v>
      </c>
      <c r="AM85" s="205">
        <v>0</v>
      </c>
      <c r="AN85" s="205">
        <v>0</v>
      </c>
      <c r="AO85" s="205">
        <v>17.29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7.3</v>
      </c>
      <c r="AH86" s="205">
        <v>0</v>
      </c>
      <c r="AI86" s="205">
        <v>12.3</v>
      </c>
      <c r="AJ86" s="205">
        <v>0</v>
      </c>
      <c r="AK86" s="205">
        <v>0.82</v>
      </c>
      <c r="AL86" s="205">
        <v>0</v>
      </c>
      <c r="AM86" s="205">
        <v>0</v>
      </c>
      <c r="AN86" s="205">
        <v>0</v>
      </c>
      <c r="AO86" s="205">
        <v>17.29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7.3</v>
      </c>
      <c r="AH87" s="205">
        <v>0</v>
      </c>
      <c r="AI87" s="205">
        <v>12.3</v>
      </c>
      <c r="AJ87" s="205">
        <v>0</v>
      </c>
      <c r="AK87" s="205">
        <v>0.82</v>
      </c>
      <c r="AL87" s="205">
        <v>0</v>
      </c>
      <c r="AM87" s="205">
        <v>0</v>
      </c>
      <c r="AN87" s="205">
        <v>0</v>
      </c>
      <c r="AO87" s="205">
        <v>17.29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7.3</v>
      </c>
      <c r="AH88" s="205">
        <v>0</v>
      </c>
      <c r="AI88" s="205">
        <v>12.3</v>
      </c>
      <c r="AJ88" s="205">
        <v>0</v>
      </c>
      <c r="AK88" s="205">
        <v>0.82</v>
      </c>
      <c r="AL88" s="205">
        <v>0</v>
      </c>
      <c r="AM88" s="205">
        <v>0</v>
      </c>
      <c r="AN88" s="205">
        <v>0</v>
      </c>
      <c r="AO88" s="205">
        <v>17.29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7.3</v>
      </c>
      <c r="AH89" s="205">
        <v>0</v>
      </c>
      <c r="AI89" s="205">
        <v>12.3</v>
      </c>
      <c r="AJ89" s="205">
        <v>0</v>
      </c>
      <c r="AK89" s="205">
        <v>0.82</v>
      </c>
      <c r="AL89" s="205">
        <v>0</v>
      </c>
      <c r="AM89" s="205">
        <v>0</v>
      </c>
      <c r="AN89" s="205">
        <v>0</v>
      </c>
      <c r="AO89" s="205">
        <v>17.29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7.3</v>
      </c>
      <c r="AH90" s="205">
        <v>0</v>
      </c>
      <c r="AI90" s="205">
        <v>12.3</v>
      </c>
      <c r="AJ90" s="205">
        <v>0</v>
      </c>
      <c r="AK90" s="205">
        <v>0.82</v>
      </c>
      <c r="AL90" s="205">
        <v>0</v>
      </c>
      <c r="AM90" s="205">
        <v>0</v>
      </c>
      <c r="AN90" s="205">
        <v>0</v>
      </c>
      <c r="AO90" s="205">
        <v>17.29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7.3</v>
      </c>
      <c r="AH91" s="205">
        <v>0</v>
      </c>
      <c r="AI91" s="205">
        <v>12.3</v>
      </c>
      <c r="AJ91" s="205">
        <v>0</v>
      </c>
      <c r="AK91" s="205">
        <v>0.82</v>
      </c>
      <c r="AL91" s="205">
        <v>0</v>
      </c>
      <c r="AM91" s="205">
        <v>0</v>
      </c>
      <c r="AN91" s="205">
        <v>0</v>
      </c>
      <c r="AO91" s="205">
        <v>17.29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7.3</v>
      </c>
      <c r="AH92" s="205">
        <v>0</v>
      </c>
      <c r="AI92" s="205">
        <v>12.3</v>
      </c>
      <c r="AJ92" s="205">
        <v>0</v>
      </c>
      <c r="AK92" s="205">
        <v>0.82</v>
      </c>
      <c r="AL92" s="205">
        <v>0</v>
      </c>
      <c r="AM92" s="205">
        <v>0</v>
      </c>
      <c r="AN92" s="205">
        <v>0</v>
      </c>
      <c r="AO92" s="205">
        <v>17.29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7.3</v>
      </c>
      <c r="AH93" s="205">
        <v>0</v>
      </c>
      <c r="AI93" s="205">
        <v>12.3</v>
      </c>
      <c r="AJ93" s="205">
        <v>0</v>
      </c>
      <c r="AK93" s="205">
        <v>0.82</v>
      </c>
      <c r="AL93" s="205">
        <v>0</v>
      </c>
      <c r="AM93" s="205">
        <v>0</v>
      </c>
      <c r="AN93" s="205">
        <v>0</v>
      </c>
      <c r="AO93" s="205">
        <v>17.29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7.3</v>
      </c>
      <c r="AH94" s="205">
        <v>0</v>
      </c>
      <c r="AI94" s="205">
        <v>12.3</v>
      </c>
      <c r="AJ94" s="205">
        <v>0</v>
      </c>
      <c r="AK94" s="205">
        <v>0.82</v>
      </c>
      <c r="AL94" s="205">
        <v>0</v>
      </c>
      <c r="AM94" s="205">
        <v>0</v>
      </c>
      <c r="AN94" s="205">
        <v>0</v>
      </c>
      <c r="AO94" s="205">
        <v>17.29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7.3</v>
      </c>
      <c r="AH95" s="205">
        <v>0</v>
      </c>
      <c r="AI95" s="205">
        <v>12.3</v>
      </c>
      <c r="AJ95" s="205">
        <v>0</v>
      </c>
      <c r="AK95" s="205">
        <v>0.82</v>
      </c>
      <c r="AL95" s="205">
        <v>0</v>
      </c>
      <c r="AM95" s="205">
        <v>0</v>
      </c>
      <c r="AN95" s="205">
        <v>0</v>
      </c>
      <c r="AO95" s="205">
        <v>17.29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7.3</v>
      </c>
      <c r="AH96" s="205">
        <v>0</v>
      </c>
      <c r="AI96" s="205">
        <v>12.3</v>
      </c>
      <c r="AJ96" s="205">
        <v>0</v>
      </c>
      <c r="AK96" s="205">
        <v>0.82</v>
      </c>
      <c r="AL96" s="205">
        <v>0</v>
      </c>
      <c r="AM96" s="205">
        <v>0</v>
      </c>
      <c r="AN96" s="205">
        <v>0</v>
      </c>
      <c r="AO96" s="205">
        <v>17.29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7.3</v>
      </c>
      <c r="AH97" s="205">
        <v>0</v>
      </c>
      <c r="AI97" s="205">
        <v>12.3</v>
      </c>
      <c r="AJ97" s="205">
        <v>0</v>
      </c>
      <c r="AK97" s="205">
        <v>0.82</v>
      </c>
      <c r="AL97" s="205">
        <v>0</v>
      </c>
      <c r="AM97" s="205">
        <v>0</v>
      </c>
      <c r="AN97" s="205">
        <v>0</v>
      </c>
      <c r="AO97" s="205">
        <v>17.29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7.3</v>
      </c>
      <c r="AH98" s="205">
        <v>0</v>
      </c>
      <c r="AI98" s="205">
        <v>12.3</v>
      </c>
      <c r="AJ98" s="205">
        <v>0</v>
      </c>
      <c r="AK98" s="205">
        <v>0.82</v>
      </c>
      <c r="AL98" s="205">
        <v>0</v>
      </c>
      <c r="AM98" s="205">
        <v>0</v>
      </c>
      <c r="AN98" s="205">
        <v>0</v>
      </c>
      <c r="AO98" s="205">
        <v>17.29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6.2300000000000046E-3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0.96</v>
      </c>
      <c r="H3" s="205">
        <v>0</v>
      </c>
      <c r="I3" s="205">
        <v>2.33</v>
      </c>
      <c r="J3" s="205">
        <v>0.16</v>
      </c>
      <c r="K3" s="205">
        <v>2.59</v>
      </c>
      <c r="L3" s="205">
        <v>2.1</v>
      </c>
      <c r="M3" s="205">
        <v>0.08</v>
      </c>
      <c r="N3" s="205">
        <v>0.09</v>
      </c>
      <c r="O3" s="205">
        <v>0.1</v>
      </c>
      <c r="P3" s="205">
        <v>4.5</v>
      </c>
      <c r="Q3" s="205">
        <v>0.38</v>
      </c>
      <c r="R3" s="205">
        <v>1.1399999999999999</v>
      </c>
      <c r="S3" s="205">
        <v>0.59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2.08</v>
      </c>
      <c r="AD3" s="205">
        <v>0</v>
      </c>
      <c r="AE3" s="205">
        <v>0</v>
      </c>
      <c r="AF3" s="205">
        <v>0</v>
      </c>
      <c r="AG3" s="205">
        <v>36.51</v>
      </c>
      <c r="AH3" s="205">
        <v>0</v>
      </c>
      <c r="AI3" s="205">
        <v>61.51</v>
      </c>
      <c r="AJ3" s="205">
        <v>0</v>
      </c>
      <c r="AK3" s="205">
        <v>4.59</v>
      </c>
      <c r="AL3" s="205">
        <v>0</v>
      </c>
      <c r="AM3" s="205">
        <v>0</v>
      </c>
      <c r="AN3" s="205">
        <v>0</v>
      </c>
      <c r="AO3" s="205">
        <v>69.349999999999994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0.96</v>
      </c>
      <c r="H4" s="205">
        <v>0</v>
      </c>
      <c r="I4" s="205">
        <v>2.33</v>
      </c>
      <c r="J4" s="205">
        <v>0.16</v>
      </c>
      <c r="K4" s="205">
        <v>2.59</v>
      </c>
      <c r="L4" s="205">
        <v>2.1</v>
      </c>
      <c r="M4" s="205">
        <v>0.08</v>
      </c>
      <c r="N4" s="205">
        <v>0.09</v>
      </c>
      <c r="O4" s="205">
        <v>0.1</v>
      </c>
      <c r="P4" s="205">
        <v>4.68</v>
      </c>
      <c r="Q4" s="205">
        <v>0.38</v>
      </c>
      <c r="R4" s="205">
        <v>1.1399999999999999</v>
      </c>
      <c r="S4" s="205">
        <v>0.59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2.08</v>
      </c>
      <c r="AD4" s="205">
        <v>0</v>
      </c>
      <c r="AE4" s="205">
        <v>0</v>
      </c>
      <c r="AF4" s="205">
        <v>0</v>
      </c>
      <c r="AG4" s="205">
        <v>36.51</v>
      </c>
      <c r="AH4" s="205">
        <v>0</v>
      </c>
      <c r="AI4" s="205">
        <v>61.51</v>
      </c>
      <c r="AJ4" s="205">
        <v>0</v>
      </c>
      <c r="AK4" s="205">
        <v>4.59</v>
      </c>
      <c r="AL4" s="205">
        <v>0</v>
      </c>
      <c r="AM4" s="205">
        <v>0</v>
      </c>
      <c r="AN4" s="205">
        <v>0</v>
      </c>
      <c r="AO4" s="205">
        <v>69.349999999999994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0.96</v>
      </c>
      <c r="H5" s="205">
        <v>0</v>
      </c>
      <c r="I5" s="205">
        <v>2.33</v>
      </c>
      <c r="J5" s="205">
        <v>0.16</v>
      </c>
      <c r="K5" s="205">
        <v>2.59</v>
      </c>
      <c r="L5" s="205">
        <v>2.1</v>
      </c>
      <c r="M5" s="205">
        <v>0.08</v>
      </c>
      <c r="N5" s="205">
        <v>0.09</v>
      </c>
      <c r="O5" s="205">
        <v>0.1</v>
      </c>
      <c r="P5" s="205">
        <v>4.6500000000000004</v>
      </c>
      <c r="Q5" s="205">
        <v>0.38</v>
      </c>
      <c r="R5" s="205">
        <v>1.1399999999999999</v>
      </c>
      <c r="S5" s="205">
        <v>0.59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2.08</v>
      </c>
      <c r="AD5" s="205">
        <v>0</v>
      </c>
      <c r="AE5" s="205">
        <v>0</v>
      </c>
      <c r="AF5" s="205">
        <v>0</v>
      </c>
      <c r="AG5" s="205">
        <v>36.51</v>
      </c>
      <c r="AH5" s="205">
        <v>0</v>
      </c>
      <c r="AI5" s="205">
        <v>61.51</v>
      </c>
      <c r="AJ5" s="205">
        <v>0</v>
      </c>
      <c r="AK5" s="205">
        <v>4.07</v>
      </c>
      <c r="AL5" s="205">
        <v>0</v>
      </c>
      <c r="AM5" s="205">
        <v>0</v>
      </c>
      <c r="AN5" s="205">
        <v>0</v>
      </c>
      <c r="AO5" s="205">
        <v>69.349999999999994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0.96</v>
      </c>
      <c r="H6" s="205">
        <v>0</v>
      </c>
      <c r="I6" s="205">
        <v>2.33</v>
      </c>
      <c r="J6" s="205">
        <v>0.16</v>
      </c>
      <c r="K6" s="205">
        <v>2.59</v>
      </c>
      <c r="L6" s="205">
        <v>2.1</v>
      </c>
      <c r="M6" s="205">
        <v>0.08</v>
      </c>
      <c r="N6" s="205">
        <v>0.09</v>
      </c>
      <c r="O6" s="205">
        <v>0.1</v>
      </c>
      <c r="P6" s="205">
        <v>4.71</v>
      </c>
      <c r="Q6" s="205">
        <v>0.38</v>
      </c>
      <c r="R6" s="205">
        <v>1.1399999999999999</v>
      </c>
      <c r="S6" s="205">
        <v>0.59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2.08</v>
      </c>
      <c r="AD6" s="205">
        <v>0</v>
      </c>
      <c r="AE6" s="205">
        <v>0</v>
      </c>
      <c r="AF6" s="205">
        <v>0</v>
      </c>
      <c r="AG6" s="205">
        <v>36.51</v>
      </c>
      <c r="AH6" s="205">
        <v>0</v>
      </c>
      <c r="AI6" s="205">
        <v>61.51</v>
      </c>
      <c r="AJ6" s="205">
        <v>0</v>
      </c>
      <c r="AK6" s="205">
        <v>4.07</v>
      </c>
      <c r="AL6" s="205">
        <v>0</v>
      </c>
      <c r="AM6" s="205">
        <v>0</v>
      </c>
      <c r="AN6" s="205">
        <v>0</v>
      </c>
      <c r="AO6" s="205">
        <v>69.349999999999994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0.96</v>
      </c>
      <c r="H7" s="205">
        <v>0</v>
      </c>
      <c r="I7" s="205">
        <v>2.33</v>
      </c>
      <c r="J7" s="205">
        <v>0.16</v>
      </c>
      <c r="K7" s="205">
        <v>2.59</v>
      </c>
      <c r="L7" s="205">
        <v>2.1</v>
      </c>
      <c r="M7" s="205">
        <v>0.08</v>
      </c>
      <c r="N7" s="205">
        <v>0.09</v>
      </c>
      <c r="O7" s="205">
        <v>0.1</v>
      </c>
      <c r="P7" s="205">
        <v>4.7300000000000004</v>
      </c>
      <c r="Q7" s="205">
        <v>0.38</v>
      </c>
      <c r="R7" s="205">
        <v>0.99</v>
      </c>
      <c r="S7" s="205">
        <v>0.59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2.08</v>
      </c>
      <c r="AD7" s="205">
        <v>0</v>
      </c>
      <c r="AE7" s="205">
        <v>0</v>
      </c>
      <c r="AF7" s="205">
        <v>0</v>
      </c>
      <c r="AG7" s="205">
        <v>36.51</v>
      </c>
      <c r="AH7" s="205">
        <v>0</v>
      </c>
      <c r="AI7" s="205">
        <v>61.51</v>
      </c>
      <c r="AJ7" s="205">
        <v>0</v>
      </c>
      <c r="AK7" s="205">
        <v>4.07</v>
      </c>
      <c r="AL7" s="205">
        <v>0</v>
      </c>
      <c r="AM7" s="205">
        <v>0</v>
      </c>
      <c r="AN7" s="205">
        <v>0</v>
      </c>
      <c r="AO7" s="205">
        <v>69.349999999999994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0.96</v>
      </c>
      <c r="H8" s="205">
        <v>0</v>
      </c>
      <c r="I8" s="205">
        <v>2.33</v>
      </c>
      <c r="J8" s="205">
        <v>0.16</v>
      </c>
      <c r="K8" s="205">
        <v>2.59</v>
      </c>
      <c r="L8" s="205">
        <v>2.1</v>
      </c>
      <c r="M8" s="205">
        <v>0.08</v>
      </c>
      <c r="N8" s="205">
        <v>0.09</v>
      </c>
      <c r="O8" s="205">
        <v>0.1</v>
      </c>
      <c r="P8" s="205">
        <v>4.7300000000000004</v>
      </c>
      <c r="Q8" s="205">
        <v>0.38</v>
      </c>
      <c r="R8" s="205">
        <v>0.99</v>
      </c>
      <c r="S8" s="205">
        <v>0.53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2.08</v>
      </c>
      <c r="AD8" s="205">
        <v>0</v>
      </c>
      <c r="AE8" s="205">
        <v>0</v>
      </c>
      <c r="AF8" s="205">
        <v>0</v>
      </c>
      <c r="AG8" s="205">
        <v>36.51</v>
      </c>
      <c r="AH8" s="205">
        <v>0</v>
      </c>
      <c r="AI8" s="205">
        <v>61.51</v>
      </c>
      <c r="AJ8" s="205">
        <v>0</v>
      </c>
      <c r="AK8" s="205">
        <v>4.07</v>
      </c>
      <c r="AL8" s="205">
        <v>0</v>
      </c>
      <c r="AM8" s="205">
        <v>0</v>
      </c>
      <c r="AN8" s="205">
        <v>0</v>
      </c>
      <c r="AO8" s="205">
        <v>69.349999999999994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0.96</v>
      </c>
      <c r="H9" s="205">
        <v>0</v>
      </c>
      <c r="I9" s="205">
        <v>2.33</v>
      </c>
      <c r="J9" s="205">
        <v>0.16</v>
      </c>
      <c r="K9" s="205">
        <v>2.59</v>
      </c>
      <c r="L9" s="205">
        <v>2.1</v>
      </c>
      <c r="M9" s="205">
        <v>0.08</v>
      </c>
      <c r="N9" s="205">
        <v>0.09</v>
      </c>
      <c r="O9" s="205">
        <v>0.1</v>
      </c>
      <c r="P9" s="205">
        <v>4.7300000000000004</v>
      </c>
      <c r="Q9" s="205">
        <v>0.38</v>
      </c>
      <c r="R9" s="205">
        <v>0.57999999999999996</v>
      </c>
      <c r="S9" s="205">
        <v>0.3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2.08</v>
      </c>
      <c r="AD9" s="205">
        <v>0</v>
      </c>
      <c r="AE9" s="205">
        <v>0</v>
      </c>
      <c r="AF9" s="205">
        <v>0</v>
      </c>
      <c r="AG9" s="205">
        <v>36.51</v>
      </c>
      <c r="AH9" s="205">
        <v>0</v>
      </c>
      <c r="AI9" s="205">
        <v>61.51</v>
      </c>
      <c r="AJ9" s="205">
        <v>0</v>
      </c>
      <c r="AK9" s="205">
        <v>4.07</v>
      </c>
      <c r="AL9" s="205">
        <v>0</v>
      </c>
      <c r="AM9" s="205">
        <v>0</v>
      </c>
      <c r="AN9" s="205">
        <v>0</v>
      </c>
      <c r="AO9" s="205">
        <v>69.349999999999994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0.96</v>
      </c>
      <c r="H10" s="205">
        <v>0</v>
      </c>
      <c r="I10" s="205">
        <v>2.33</v>
      </c>
      <c r="J10" s="205">
        <v>0.16</v>
      </c>
      <c r="K10" s="205">
        <v>2.59</v>
      </c>
      <c r="L10" s="205">
        <v>2.1</v>
      </c>
      <c r="M10" s="205">
        <v>0.08</v>
      </c>
      <c r="N10" s="205">
        <v>0.09</v>
      </c>
      <c r="O10" s="205">
        <v>0.1</v>
      </c>
      <c r="P10" s="205">
        <v>4.76</v>
      </c>
      <c r="Q10" s="205">
        <v>0.38</v>
      </c>
      <c r="R10" s="205">
        <v>0.57999999999999996</v>
      </c>
      <c r="S10" s="205">
        <v>0.3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2.08</v>
      </c>
      <c r="AD10" s="205">
        <v>0</v>
      </c>
      <c r="AE10" s="205">
        <v>0</v>
      </c>
      <c r="AF10" s="205">
        <v>0</v>
      </c>
      <c r="AG10" s="205">
        <v>36.51</v>
      </c>
      <c r="AH10" s="205">
        <v>0</v>
      </c>
      <c r="AI10" s="205">
        <v>61.51</v>
      </c>
      <c r="AJ10" s="205">
        <v>0</v>
      </c>
      <c r="AK10" s="205">
        <v>4.07</v>
      </c>
      <c r="AL10" s="205">
        <v>0</v>
      </c>
      <c r="AM10" s="205">
        <v>0</v>
      </c>
      <c r="AN10" s="205">
        <v>0</v>
      </c>
      <c r="AO10" s="205">
        <v>69.349999999999994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0.96</v>
      </c>
      <c r="H11" s="205">
        <v>0</v>
      </c>
      <c r="I11" s="205">
        <v>2.33</v>
      </c>
      <c r="J11" s="205">
        <v>0.16</v>
      </c>
      <c r="K11" s="205">
        <v>2.59</v>
      </c>
      <c r="L11" s="205">
        <v>2.1</v>
      </c>
      <c r="M11" s="205">
        <v>0.08</v>
      </c>
      <c r="N11" s="205">
        <v>0.09</v>
      </c>
      <c r="O11" s="205">
        <v>0.1</v>
      </c>
      <c r="P11" s="205">
        <v>4.78</v>
      </c>
      <c r="Q11" s="205">
        <v>0.38</v>
      </c>
      <c r="R11" s="205">
        <v>0.57999999999999996</v>
      </c>
      <c r="S11" s="205">
        <v>0.3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2.08</v>
      </c>
      <c r="AD11" s="205">
        <v>0</v>
      </c>
      <c r="AE11" s="205">
        <v>0</v>
      </c>
      <c r="AF11" s="205">
        <v>0</v>
      </c>
      <c r="AG11" s="205">
        <v>36.51</v>
      </c>
      <c r="AH11" s="205">
        <v>0</v>
      </c>
      <c r="AI11" s="205">
        <v>61.51</v>
      </c>
      <c r="AJ11" s="205">
        <v>0</v>
      </c>
      <c r="AK11" s="205">
        <v>3.66</v>
      </c>
      <c r="AL11" s="205">
        <v>0</v>
      </c>
      <c r="AM11" s="205">
        <v>0</v>
      </c>
      <c r="AN11" s="205">
        <v>0</v>
      </c>
      <c r="AO11" s="205">
        <v>69.349999999999994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0.96</v>
      </c>
      <c r="H12" s="205">
        <v>0</v>
      </c>
      <c r="I12" s="205">
        <v>2.33</v>
      </c>
      <c r="J12" s="205">
        <v>0.16</v>
      </c>
      <c r="K12" s="205">
        <v>2.59</v>
      </c>
      <c r="L12" s="205">
        <v>2.1</v>
      </c>
      <c r="M12" s="205">
        <v>0.08</v>
      </c>
      <c r="N12" s="205">
        <v>0.09</v>
      </c>
      <c r="O12" s="205">
        <v>0.1</v>
      </c>
      <c r="P12" s="205">
        <v>4.8099999999999996</v>
      </c>
      <c r="Q12" s="205">
        <v>0.38</v>
      </c>
      <c r="R12" s="205">
        <v>0.57999999999999996</v>
      </c>
      <c r="S12" s="205">
        <v>0.3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2.08</v>
      </c>
      <c r="AD12" s="205">
        <v>0</v>
      </c>
      <c r="AE12" s="205">
        <v>0</v>
      </c>
      <c r="AF12" s="205">
        <v>0</v>
      </c>
      <c r="AG12" s="205">
        <v>36.51</v>
      </c>
      <c r="AH12" s="205">
        <v>0</v>
      </c>
      <c r="AI12" s="205">
        <v>61.51</v>
      </c>
      <c r="AJ12" s="205">
        <v>0</v>
      </c>
      <c r="AK12" s="205">
        <v>3.66</v>
      </c>
      <c r="AL12" s="205">
        <v>0</v>
      </c>
      <c r="AM12" s="205">
        <v>0</v>
      </c>
      <c r="AN12" s="205">
        <v>0</v>
      </c>
      <c r="AO12" s="205">
        <v>69.349999999999994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0.96</v>
      </c>
      <c r="H13" s="205">
        <v>0</v>
      </c>
      <c r="I13" s="205">
        <v>2.33</v>
      </c>
      <c r="J13" s="205">
        <v>0.16</v>
      </c>
      <c r="K13" s="205">
        <v>2.59</v>
      </c>
      <c r="L13" s="205">
        <v>2.1</v>
      </c>
      <c r="M13" s="205">
        <v>0.08</v>
      </c>
      <c r="N13" s="205">
        <v>0.09</v>
      </c>
      <c r="O13" s="205">
        <v>0.1</v>
      </c>
      <c r="P13" s="205">
        <v>4.8099999999999996</v>
      </c>
      <c r="Q13" s="205">
        <v>0.38</v>
      </c>
      <c r="R13" s="205">
        <v>0.57999999999999996</v>
      </c>
      <c r="S13" s="205">
        <v>0.3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2.08</v>
      </c>
      <c r="AD13" s="205">
        <v>0</v>
      </c>
      <c r="AE13" s="205">
        <v>0</v>
      </c>
      <c r="AF13" s="205">
        <v>0</v>
      </c>
      <c r="AG13" s="205">
        <v>36.51</v>
      </c>
      <c r="AH13" s="205">
        <v>0</v>
      </c>
      <c r="AI13" s="205">
        <v>61.51</v>
      </c>
      <c r="AJ13" s="205">
        <v>0</v>
      </c>
      <c r="AK13" s="205">
        <v>3.66</v>
      </c>
      <c r="AL13" s="205">
        <v>0</v>
      </c>
      <c r="AM13" s="205">
        <v>0</v>
      </c>
      <c r="AN13" s="205">
        <v>0</v>
      </c>
      <c r="AO13" s="205">
        <v>69.349999999999994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0.96</v>
      </c>
      <c r="H14" s="205">
        <v>0</v>
      </c>
      <c r="I14" s="205">
        <v>2.33</v>
      </c>
      <c r="J14" s="205">
        <v>0.16</v>
      </c>
      <c r="K14" s="205">
        <v>2.59</v>
      </c>
      <c r="L14" s="205">
        <v>2.1</v>
      </c>
      <c r="M14" s="205">
        <v>0.08</v>
      </c>
      <c r="N14" s="205">
        <v>0.09</v>
      </c>
      <c r="O14" s="205">
        <v>0.1</v>
      </c>
      <c r="P14" s="205">
        <v>4.8099999999999996</v>
      </c>
      <c r="Q14" s="205">
        <v>0.38</v>
      </c>
      <c r="R14" s="205">
        <v>0.57999999999999996</v>
      </c>
      <c r="S14" s="205">
        <v>0.3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2.08</v>
      </c>
      <c r="AD14" s="205">
        <v>0</v>
      </c>
      <c r="AE14" s="205">
        <v>0</v>
      </c>
      <c r="AF14" s="205">
        <v>0</v>
      </c>
      <c r="AG14" s="205">
        <v>36.51</v>
      </c>
      <c r="AH14" s="205">
        <v>0</v>
      </c>
      <c r="AI14" s="205">
        <v>61.51</v>
      </c>
      <c r="AJ14" s="205">
        <v>0</v>
      </c>
      <c r="AK14" s="205">
        <v>3.66</v>
      </c>
      <c r="AL14" s="205">
        <v>0</v>
      </c>
      <c r="AM14" s="205">
        <v>0</v>
      </c>
      <c r="AN14" s="205">
        <v>0</v>
      </c>
      <c r="AO14" s="205">
        <v>69.349999999999994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0.96</v>
      </c>
      <c r="H15" s="205">
        <v>0</v>
      </c>
      <c r="I15" s="205">
        <v>2.33</v>
      </c>
      <c r="J15" s="205">
        <v>0.16</v>
      </c>
      <c r="K15" s="205">
        <v>2.59</v>
      </c>
      <c r="L15" s="205">
        <v>2.1</v>
      </c>
      <c r="M15" s="205">
        <v>0.08</v>
      </c>
      <c r="N15" s="205">
        <v>0.09</v>
      </c>
      <c r="O15" s="205">
        <v>0.1</v>
      </c>
      <c r="P15" s="205">
        <v>4.8099999999999996</v>
      </c>
      <c r="Q15" s="205">
        <v>0.38</v>
      </c>
      <c r="R15" s="205">
        <v>0.57999999999999996</v>
      </c>
      <c r="S15" s="205">
        <v>0.3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2.08</v>
      </c>
      <c r="AD15" s="205">
        <v>0</v>
      </c>
      <c r="AE15" s="205">
        <v>0</v>
      </c>
      <c r="AF15" s="205">
        <v>0</v>
      </c>
      <c r="AG15" s="205">
        <v>36.51</v>
      </c>
      <c r="AH15" s="205">
        <v>0</v>
      </c>
      <c r="AI15" s="205">
        <v>61.51</v>
      </c>
      <c r="AJ15" s="205">
        <v>0</v>
      </c>
      <c r="AK15" s="205">
        <v>3.66</v>
      </c>
      <c r="AL15" s="205">
        <v>0</v>
      </c>
      <c r="AM15" s="205">
        <v>0</v>
      </c>
      <c r="AN15" s="205">
        <v>0</v>
      </c>
      <c r="AO15" s="205">
        <v>69.349999999999994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0.96</v>
      </c>
      <c r="H16" s="205">
        <v>0</v>
      </c>
      <c r="I16" s="205">
        <v>2.33</v>
      </c>
      <c r="J16" s="205">
        <v>0.16</v>
      </c>
      <c r="K16" s="205">
        <v>2.59</v>
      </c>
      <c r="L16" s="205">
        <v>2.1</v>
      </c>
      <c r="M16" s="205">
        <v>0.08</v>
      </c>
      <c r="N16" s="205">
        <v>0.09</v>
      </c>
      <c r="O16" s="205">
        <v>0.1</v>
      </c>
      <c r="P16" s="205">
        <v>4.8099999999999996</v>
      </c>
      <c r="Q16" s="205">
        <v>0.38</v>
      </c>
      <c r="R16" s="205">
        <v>0.57999999999999996</v>
      </c>
      <c r="S16" s="205">
        <v>0.3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2.08</v>
      </c>
      <c r="AD16" s="205">
        <v>0</v>
      </c>
      <c r="AE16" s="205">
        <v>0</v>
      </c>
      <c r="AF16" s="205">
        <v>0</v>
      </c>
      <c r="AG16" s="205">
        <v>36.51</v>
      </c>
      <c r="AH16" s="205">
        <v>0</v>
      </c>
      <c r="AI16" s="205">
        <v>61.51</v>
      </c>
      <c r="AJ16" s="205">
        <v>0</v>
      </c>
      <c r="AK16" s="205">
        <v>3.66</v>
      </c>
      <c r="AL16" s="205">
        <v>0</v>
      </c>
      <c r="AM16" s="205">
        <v>0</v>
      </c>
      <c r="AN16" s="205">
        <v>0</v>
      </c>
      <c r="AO16" s="205">
        <v>69.349999999999994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0.96</v>
      </c>
      <c r="H17" s="205">
        <v>0</v>
      </c>
      <c r="I17" s="205">
        <v>2.33</v>
      </c>
      <c r="J17" s="205">
        <v>0.16</v>
      </c>
      <c r="K17" s="205">
        <v>2.59</v>
      </c>
      <c r="L17" s="205">
        <v>2.1</v>
      </c>
      <c r="M17" s="205">
        <v>0.08</v>
      </c>
      <c r="N17" s="205">
        <v>0.09</v>
      </c>
      <c r="O17" s="205">
        <v>0.1</v>
      </c>
      <c r="P17" s="205">
        <v>4.8099999999999996</v>
      </c>
      <c r="Q17" s="205">
        <v>0.38</v>
      </c>
      <c r="R17" s="205">
        <v>0.57999999999999996</v>
      </c>
      <c r="S17" s="205">
        <v>0.3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2.08</v>
      </c>
      <c r="AD17" s="205">
        <v>0</v>
      </c>
      <c r="AE17" s="205">
        <v>0</v>
      </c>
      <c r="AF17" s="205">
        <v>0</v>
      </c>
      <c r="AG17" s="205">
        <v>36.51</v>
      </c>
      <c r="AH17" s="205">
        <v>0</v>
      </c>
      <c r="AI17" s="205">
        <v>61.51</v>
      </c>
      <c r="AJ17" s="205">
        <v>0</v>
      </c>
      <c r="AK17" s="205">
        <v>3.66</v>
      </c>
      <c r="AL17" s="205">
        <v>0</v>
      </c>
      <c r="AM17" s="205">
        <v>0</v>
      </c>
      <c r="AN17" s="205">
        <v>0</v>
      </c>
      <c r="AO17" s="205">
        <v>69.349999999999994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0.96</v>
      </c>
      <c r="H18" s="205">
        <v>0</v>
      </c>
      <c r="I18" s="205">
        <v>2.33</v>
      </c>
      <c r="J18" s="205">
        <v>0.16</v>
      </c>
      <c r="K18" s="205">
        <v>2.59</v>
      </c>
      <c r="L18" s="205">
        <v>2.1</v>
      </c>
      <c r="M18" s="205">
        <v>0.08</v>
      </c>
      <c r="N18" s="205">
        <v>0.09</v>
      </c>
      <c r="O18" s="205">
        <v>0.1</v>
      </c>
      <c r="P18" s="205">
        <v>4.8099999999999996</v>
      </c>
      <c r="Q18" s="205">
        <v>0.38</v>
      </c>
      <c r="R18" s="205">
        <v>0.57999999999999996</v>
      </c>
      <c r="S18" s="205">
        <v>0.3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2.08</v>
      </c>
      <c r="AD18" s="205">
        <v>0</v>
      </c>
      <c r="AE18" s="205">
        <v>0</v>
      </c>
      <c r="AF18" s="205">
        <v>0</v>
      </c>
      <c r="AG18" s="205">
        <v>36.51</v>
      </c>
      <c r="AH18" s="205">
        <v>0</v>
      </c>
      <c r="AI18" s="205">
        <v>61.51</v>
      </c>
      <c r="AJ18" s="205">
        <v>0</v>
      </c>
      <c r="AK18" s="205">
        <v>3.66</v>
      </c>
      <c r="AL18" s="205">
        <v>0</v>
      </c>
      <c r="AM18" s="205">
        <v>0</v>
      </c>
      <c r="AN18" s="205">
        <v>0</v>
      </c>
      <c r="AO18" s="205">
        <v>69.349999999999994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0.96</v>
      </c>
      <c r="H19" s="205">
        <v>0</v>
      </c>
      <c r="I19" s="205">
        <v>2.33</v>
      </c>
      <c r="J19" s="205">
        <v>0.16</v>
      </c>
      <c r="K19" s="205">
        <v>2.59</v>
      </c>
      <c r="L19" s="205">
        <v>2.1</v>
      </c>
      <c r="M19" s="205">
        <v>0.08</v>
      </c>
      <c r="N19" s="205">
        <v>0.09</v>
      </c>
      <c r="O19" s="205">
        <v>0.1</v>
      </c>
      <c r="P19" s="205">
        <v>4.8099999999999996</v>
      </c>
      <c r="Q19" s="205">
        <v>0.38</v>
      </c>
      <c r="R19" s="205">
        <v>0.57999999999999996</v>
      </c>
      <c r="S19" s="205">
        <v>0.3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2.08</v>
      </c>
      <c r="AD19" s="205">
        <v>0</v>
      </c>
      <c r="AE19" s="205">
        <v>0</v>
      </c>
      <c r="AF19" s="205">
        <v>0</v>
      </c>
      <c r="AG19" s="205">
        <v>36.51</v>
      </c>
      <c r="AH19" s="205">
        <v>0</v>
      </c>
      <c r="AI19" s="205">
        <v>61.51</v>
      </c>
      <c r="AJ19" s="205">
        <v>0</v>
      </c>
      <c r="AK19" s="205">
        <v>3.66</v>
      </c>
      <c r="AL19" s="205">
        <v>0</v>
      </c>
      <c r="AM19" s="205">
        <v>0</v>
      </c>
      <c r="AN19" s="205">
        <v>0</v>
      </c>
      <c r="AO19" s="205">
        <v>69.349999999999994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0.96</v>
      </c>
      <c r="H20" s="205">
        <v>0</v>
      </c>
      <c r="I20" s="205">
        <v>2.33</v>
      </c>
      <c r="J20" s="205">
        <v>0.16</v>
      </c>
      <c r="K20" s="205">
        <v>2.59</v>
      </c>
      <c r="L20" s="205">
        <v>2.1</v>
      </c>
      <c r="M20" s="205">
        <v>0.08</v>
      </c>
      <c r="N20" s="205">
        <v>0.09</v>
      </c>
      <c r="O20" s="205">
        <v>0.1</v>
      </c>
      <c r="P20" s="205">
        <v>4.8099999999999996</v>
      </c>
      <c r="Q20" s="205">
        <v>0.38</v>
      </c>
      <c r="R20" s="205">
        <v>0.57999999999999996</v>
      </c>
      <c r="S20" s="205">
        <v>0.3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2.08</v>
      </c>
      <c r="AD20" s="205">
        <v>0</v>
      </c>
      <c r="AE20" s="205">
        <v>0</v>
      </c>
      <c r="AF20" s="205">
        <v>0</v>
      </c>
      <c r="AG20" s="205">
        <v>36.51</v>
      </c>
      <c r="AH20" s="205">
        <v>0</v>
      </c>
      <c r="AI20" s="205">
        <v>61.51</v>
      </c>
      <c r="AJ20" s="205">
        <v>0</v>
      </c>
      <c r="AK20" s="205">
        <v>3.66</v>
      </c>
      <c r="AL20" s="205">
        <v>0</v>
      </c>
      <c r="AM20" s="205">
        <v>0</v>
      </c>
      <c r="AN20" s="205">
        <v>0</v>
      </c>
      <c r="AO20" s="205">
        <v>69.349999999999994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0.96</v>
      </c>
      <c r="H21" s="205">
        <v>0</v>
      </c>
      <c r="I21" s="205">
        <v>2.33</v>
      </c>
      <c r="J21" s="205">
        <v>0.16</v>
      </c>
      <c r="K21" s="205">
        <v>2.59</v>
      </c>
      <c r="L21" s="205">
        <v>2.1</v>
      </c>
      <c r="M21" s="205">
        <v>0.08</v>
      </c>
      <c r="N21" s="205">
        <v>0.09</v>
      </c>
      <c r="O21" s="205">
        <v>0.1</v>
      </c>
      <c r="P21" s="205">
        <v>4.8099999999999996</v>
      </c>
      <c r="Q21" s="205">
        <v>0.38</v>
      </c>
      <c r="R21" s="205">
        <v>0.57999999999999996</v>
      </c>
      <c r="S21" s="205">
        <v>0.3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2.08</v>
      </c>
      <c r="AD21" s="205">
        <v>0</v>
      </c>
      <c r="AE21" s="205">
        <v>0</v>
      </c>
      <c r="AF21" s="205">
        <v>0</v>
      </c>
      <c r="AG21" s="205">
        <v>36.51</v>
      </c>
      <c r="AH21" s="205">
        <v>0</v>
      </c>
      <c r="AI21" s="205">
        <v>61.51</v>
      </c>
      <c r="AJ21" s="205">
        <v>0</v>
      </c>
      <c r="AK21" s="205">
        <v>3.66</v>
      </c>
      <c r="AL21" s="205">
        <v>0</v>
      </c>
      <c r="AM21" s="205">
        <v>0</v>
      </c>
      <c r="AN21" s="205">
        <v>0</v>
      </c>
      <c r="AO21" s="205">
        <v>69.349999999999994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0.96</v>
      </c>
      <c r="H22" s="205">
        <v>0</v>
      </c>
      <c r="I22" s="205">
        <v>2.33</v>
      </c>
      <c r="J22" s="205">
        <v>0.16</v>
      </c>
      <c r="K22" s="205">
        <v>2.59</v>
      </c>
      <c r="L22" s="205">
        <v>2.1</v>
      </c>
      <c r="M22" s="205">
        <v>0.08</v>
      </c>
      <c r="N22" s="205">
        <v>0.09</v>
      </c>
      <c r="O22" s="205">
        <v>0.1</v>
      </c>
      <c r="P22" s="205">
        <v>4.8099999999999996</v>
      </c>
      <c r="Q22" s="205">
        <v>0.38</v>
      </c>
      <c r="R22" s="205">
        <v>0.57999999999999996</v>
      </c>
      <c r="S22" s="205">
        <v>0.3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2.08</v>
      </c>
      <c r="AD22" s="205">
        <v>0</v>
      </c>
      <c r="AE22" s="205">
        <v>0</v>
      </c>
      <c r="AF22" s="205">
        <v>0</v>
      </c>
      <c r="AG22" s="205">
        <v>36.51</v>
      </c>
      <c r="AH22" s="205">
        <v>0</v>
      </c>
      <c r="AI22" s="205">
        <v>61.51</v>
      </c>
      <c r="AJ22" s="205">
        <v>0</v>
      </c>
      <c r="AK22" s="205">
        <v>3.66</v>
      </c>
      <c r="AL22" s="205">
        <v>0</v>
      </c>
      <c r="AM22" s="205">
        <v>0</v>
      </c>
      <c r="AN22" s="205">
        <v>0</v>
      </c>
      <c r="AO22" s="205">
        <v>69.349999999999994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0.96</v>
      </c>
      <c r="H23" s="205">
        <v>0</v>
      </c>
      <c r="I23" s="205">
        <v>2.33</v>
      </c>
      <c r="J23" s="205">
        <v>0.16</v>
      </c>
      <c r="K23" s="205">
        <v>2.59</v>
      </c>
      <c r="L23" s="205">
        <v>2.1</v>
      </c>
      <c r="M23" s="205">
        <v>0.08</v>
      </c>
      <c r="N23" s="205">
        <v>0.09</v>
      </c>
      <c r="O23" s="205">
        <v>0.1</v>
      </c>
      <c r="P23" s="205">
        <v>4.8099999999999996</v>
      </c>
      <c r="Q23" s="205">
        <v>0.38</v>
      </c>
      <c r="R23" s="205">
        <v>0.74</v>
      </c>
      <c r="S23" s="205">
        <v>0.39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2.08</v>
      </c>
      <c r="AD23" s="205">
        <v>0</v>
      </c>
      <c r="AE23" s="205">
        <v>0</v>
      </c>
      <c r="AF23" s="205">
        <v>0</v>
      </c>
      <c r="AG23" s="205">
        <v>36.51</v>
      </c>
      <c r="AH23" s="205">
        <v>0</v>
      </c>
      <c r="AI23" s="205">
        <v>61.51</v>
      </c>
      <c r="AJ23" s="205">
        <v>0</v>
      </c>
      <c r="AK23" s="205">
        <v>4.07</v>
      </c>
      <c r="AL23" s="205">
        <v>0</v>
      </c>
      <c r="AM23" s="205">
        <v>0</v>
      </c>
      <c r="AN23" s="205">
        <v>0</v>
      </c>
      <c r="AO23" s="205">
        <v>69.349999999999994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0.96</v>
      </c>
      <c r="H24" s="205">
        <v>0</v>
      </c>
      <c r="I24" s="205">
        <v>2.33</v>
      </c>
      <c r="J24" s="205">
        <v>0.16</v>
      </c>
      <c r="K24" s="205">
        <v>2.59</v>
      </c>
      <c r="L24" s="205">
        <v>2.1</v>
      </c>
      <c r="M24" s="205">
        <v>0.08</v>
      </c>
      <c r="N24" s="205">
        <v>0.09</v>
      </c>
      <c r="O24" s="205">
        <v>0.1</v>
      </c>
      <c r="P24" s="205">
        <v>4.8099999999999996</v>
      </c>
      <c r="Q24" s="205">
        <v>0.38</v>
      </c>
      <c r="R24" s="205">
        <v>0.74</v>
      </c>
      <c r="S24" s="205">
        <v>0.39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2.08</v>
      </c>
      <c r="AD24" s="205">
        <v>0</v>
      </c>
      <c r="AE24" s="205">
        <v>0</v>
      </c>
      <c r="AF24" s="205">
        <v>0</v>
      </c>
      <c r="AG24" s="205">
        <v>36.51</v>
      </c>
      <c r="AH24" s="205">
        <v>0</v>
      </c>
      <c r="AI24" s="205">
        <v>61.51</v>
      </c>
      <c r="AJ24" s="205">
        <v>0</v>
      </c>
      <c r="AK24" s="205">
        <v>4.07</v>
      </c>
      <c r="AL24" s="205">
        <v>0</v>
      </c>
      <c r="AM24" s="205">
        <v>0</v>
      </c>
      <c r="AN24" s="205">
        <v>0</v>
      </c>
      <c r="AO24" s="205">
        <v>69.349999999999994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0.96</v>
      </c>
      <c r="H25" s="205">
        <v>0</v>
      </c>
      <c r="I25" s="205">
        <v>2.33</v>
      </c>
      <c r="J25" s="205">
        <v>0.16</v>
      </c>
      <c r="K25" s="205">
        <v>2.59</v>
      </c>
      <c r="L25" s="205">
        <v>2.1</v>
      </c>
      <c r="M25" s="205">
        <v>0.08</v>
      </c>
      <c r="N25" s="205">
        <v>0.09</v>
      </c>
      <c r="O25" s="205">
        <v>0.1</v>
      </c>
      <c r="P25" s="205">
        <v>4.8099999999999996</v>
      </c>
      <c r="Q25" s="205">
        <v>0.38</v>
      </c>
      <c r="R25" s="205">
        <v>0.74</v>
      </c>
      <c r="S25" s="205">
        <v>0.39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2.08</v>
      </c>
      <c r="AD25" s="205">
        <v>0</v>
      </c>
      <c r="AE25" s="205">
        <v>0</v>
      </c>
      <c r="AF25" s="205">
        <v>0</v>
      </c>
      <c r="AG25" s="205">
        <v>36.51</v>
      </c>
      <c r="AH25" s="205">
        <v>0</v>
      </c>
      <c r="AI25" s="205">
        <v>61.51</v>
      </c>
      <c r="AJ25" s="205">
        <v>0</v>
      </c>
      <c r="AK25" s="205">
        <v>4.07</v>
      </c>
      <c r="AL25" s="205">
        <v>0</v>
      </c>
      <c r="AM25" s="205">
        <v>0</v>
      </c>
      <c r="AN25" s="205">
        <v>0</v>
      </c>
      <c r="AO25" s="205">
        <v>69.349999999999994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0.96</v>
      </c>
      <c r="H26" s="205">
        <v>0</v>
      </c>
      <c r="I26" s="205">
        <v>2.33</v>
      </c>
      <c r="J26" s="205">
        <v>0.16</v>
      </c>
      <c r="K26" s="205">
        <v>2.59</v>
      </c>
      <c r="L26" s="205">
        <v>2.1</v>
      </c>
      <c r="M26" s="205">
        <v>0.08</v>
      </c>
      <c r="N26" s="205">
        <v>0.09</v>
      </c>
      <c r="O26" s="205">
        <v>0.1</v>
      </c>
      <c r="P26" s="205">
        <v>4.8099999999999996</v>
      </c>
      <c r="Q26" s="205">
        <v>0.38</v>
      </c>
      <c r="R26" s="205">
        <v>0.74</v>
      </c>
      <c r="S26" s="205">
        <v>0.39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2.08</v>
      </c>
      <c r="AD26" s="205">
        <v>0</v>
      </c>
      <c r="AE26" s="205">
        <v>0</v>
      </c>
      <c r="AF26" s="205">
        <v>0</v>
      </c>
      <c r="AG26" s="205">
        <v>36.51</v>
      </c>
      <c r="AH26" s="205">
        <v>0</v>
      </c>
      <c r="AI26" s="205">
        <v>61.51</v>
      </c>
      <c r="AJ26" s="205">
        <v>0</v>
      </c>
      <c r="AK26" s="205">
        <v>4.07</v>
      </c>
      <c r="AL26" s="205">
        <v>0</v>
      </c>
      <c r="AM26" s="205">
        <v>0</v>
      </c>
      <c r="AN26" s="205">
        <v>0</v>
      </c>
      <c r="AO26" s="205">
        <v>69.349999999999994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0.22</v>
      </c>
      <c r="E27" s="205">
        <v>0</v>
      </c>
      <c r="F27" s="205">
        <v>0</v>
      </c>
      <c r="G27" s="205">
        <v>0.96</v>
      </c>
      <c r="H27" s="205">
        <v>0</v>
      </c>
      <c r="I27" s="205">
        <v>2.33</v>
      </c>
      <c r="J27" s="205">
        <v>0.16</v>
      </c>
      <c r="K27" s="205">
        <v>2.59</v>
      </c>
      <c r="L27" s="205">
        <v>2.1</v>
      </c>
      <c r="M27" s="205">
        <v>0.08</v>
      </c>
      <c r="N27" s="205">
        <v>0.09</v>
      </c>
      <c r="O27" s="205">
        <v>0.1</v>
      </c>
      <c r="P27" s="205">
        <v>4.78</v>
      </c>
      <c r="Q27" s="205">
        <v>0.38</v>
      </c>
      <c r="R27" s="205">
        <v>1.1399999999999999</v>
      </c>
      <c r="S27" s="205">
        <v>0.59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2.08</v>
      </c>
      <c r="AD27" s="205">
        <v>0</v>
      </c>
      <c r="AE27" s="205">
        <v>0</v>
      </c>
      <c r="AF27" s="205">
        <v>0</v>
      </c>
      <c r="AG27" s="205">
        <v>36.51</v>
      </c>
      <c r="AH27" s="205">
        <v>0</v>
      </c>
      <c r="AI27" s="205">
        <v>61.51</v>
      </c>
      <c r="AJ27" s="205">
        <v>0</v>
      </c>
      <c r="AK27" s="205">
        <v>4.07</v>
      </c>
      <c r="AL27" s="205">
        <v>0</v>
      </c>
      <c r="AM27" s="205">
        <v>0</v>
      </c>
      <c r="AN27" s="205">
        <v>0</v>
      </c>
      <c r="AO27" s="205">
        <v>69.349999999999994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0.22</v>
      </c>
      <c r="E28" s="205">
        <v>0</v>
      </c>
      <c r="F28" s="205">
        <v>0</v>
      </c>
      <c r="G28" s="205">
        <v>0.96</v>
      </c>
      <c r="H28" s="205">
        <v>0</v>
      </c>
      <c r="I28" s="205">
        <v>2.33</v>
      </c>
      <c r="J28" s="205">
        <v>0.16</v>
      </c>
      <c r="K28" s="205">
        <v>2.59</v>
      </c>
      <c r="L28" s="205">
        <v>2.1</v>
      </c>
      <c r="M28" s="205">
        <v>0.08</v>
      </c>
      <c r="N28" s="205">
        <v>0.09</v>
      </c>
      <c r="O28" s="205">
        <v>0.1</v>
      </c>
      <c r="P28" s="205">
        <v>4.78</v>
      </c>
      <c r="Q28" s="205">
        <v>0.38</v>
      </c>
      <c r="R28" s="205">
        <v>1.1399999999999999</v>
      </c>
      <c r="S28" s="205">
        <v>0.59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2.08</v>
      </c>
      <c r="AD28" s="205">
        <v>0</v>
      </c>
      <c r="AE28" s="205">
        <v>0</v>
      </c>
      <c r="AF28" s="205">
        <v>0</v>
      </c>
      <c r="AG28" s="205">
        <v>36.51</v>
      </c>
      <c r="AH28" s="205">
        <v>0</v>
      </c>
      <c r="AI28" s="205">
        <v>61.51</v>
      </c>
      <c r="AJ28" s="205">
        <v>0</v>
      </c>
      <c r="AK28" s="205">
        <v>4.07</v>
      </c>
      <c r="AL28" s="205">
        <v>0</v>
      </c>
      <c r="AM28" s="205">
        <v>0</v>
      </c>
      <c r="AN28" s="205">
        <v>0</v>
      </c>
      <c r="AO28" s="205">
        <v>69.349999999999994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0.22</v>
      </c>
      <c r="E29" s="205">
        <v>0</v>
      </c>
      <c r="F29" s="205">
        <v>0</v>
      </c>
      <c r="G29" s="205">
        <v>0.96</v>
      </c>
      <c r="H29" s="205">
        <v>0</v>
      </c>
      <c r="I29" s="205">
        <v>2.33</v>
      </c>
      <c r="J29" s="205">
        <v>0.16</v>
      </c>
      <c r="K29" s="205">
        <v>2.59</v>
      </c>
      <c r="L29" s="205">
        <v>2.1</v>
      </c>
      <c r="M29" s="205">
        <v>0.08</v>
      </c>
      <c r="N29" s="205">
        <v>0.09</v>
      </c>
      <c r="O29" s="205">
        <v>0.1</v>
      </c>
      <c r="P29" s="205">
        <v>4.78</v>
      </c>
      <c r="Q29" s="205">
        <v>0.38</v>
      </c>
      <c r="R29" s="205">
        <v>1.1399999999999999</v>
      </c>
      <c r="S29" s="205">
        <v>0.59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2.08</v>
      </c>
      <c r="AD29" s="205">
        <v>0</v>
      </c>
      <c r="AE29" s="205">
        <v>0</v>
      </c>
      <c r="AF29" s="205">
        <v>0</v>
      </c>
      <c r="AG29" s="205">
        <v>36.51</v>
      </c>
      <c r="AH29" s="205">
        <v>0</v>
      </c>
      <c r="AI29" s="205">
        <v>61.51</v>
      </c>
      <c r="AJ29" s="205">
        <v>0</v>
      </c>
      <c r="AK29" s="205">
        <v>4.07</v>
      </c>
      <c r="AL29" s="205">
        <v>0</v>
      </c>
      <c r="AM29" s="205">
        <v>0</v>
      </c>
      <c r="AN29" s="205">
        <v>0</v>
      </c>
      <c r="AO29" s="205">
        <v>69.349999999999994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0.22</v>
      </c>
      <c r="E30" s="205">
        <v>0</v>
      </c>
      <c r="F30" s="205">
        <v>0</v>
      </c>
      <c r="G30" s="205">
        <v>0.96</v>
      </c>
      <c r="H30" s="205">
        <v>0</v>
      </c>
      <c r="I30" s="205">
        <v>2.33</v>
      </c>
      <c r="J30" s="205">
        <v>0.16</v>
      </c>
      <c r="K30" s="205">
        <v>2.59</v>
      </c>
      <c r="L30" s="205">
        <v>2.1</v>
      </c>
      <c r="M30" s="205">
        <v>0.08</v>
      </c>
      <c r="N30" s="205">
        <v>0.09</v>
      </c>
      <c r="O30" s="205">
        <v>0.1</v>
      </c>
      <c r="P30" s="205">
        <v>4.78</v>
      </c>
      <c r="Q30" s="205">
        <v>0.38</v>
      </c>
      <c r="R30" s="205">
        <v>1.1399999999999999</v>
      </c>
      <c r="S30" s="205">
        <v>0.59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2.08</v>
      </c>
      <c r="AD30" s="205">
        <v>0</v>
      </c>
      <c r="AE30" s="205">
        <v>0</v>
      </c>
      <c r="AF30" s="205">
        <v>0</v>
      </c>
      <c r="AG30" s="205">
        <v>36.51</v>
      </c>
      <c r="AH30" s="205">
        <v>0</v>
      </c>
      <c r="AI30" s="205">
        <v>61.51</v>
      </c>
      <c r="AJ30" s="205">
        <v>0</v>
      </c>
      <c r="AK30" s="205">
        <v>4.07</v>
      </c>
      <c r="AL30" s="205">
        <v>0</v>
      </c>
      <c r="AM30" s="205">
        <v>0</v>
      </c>
      <c r="AN30" s="205">
        <v>0</v>
      </c>
      <c r="AO30" s="205">
        <v>69.349999999999994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0.22</v>
      </c>
      <c r="E31" s="205">
        <v>0</v>
      </c>
      <c r="F31" s="205">
        <v>0</v>
      </c>
      <c r="G31" s="205">
        <v>0.96</v>
      </c>
      <c r="H31" s="205">
        <v>0</v>
      </c>
      <c r="I31" s="205">
        <v>2.33</v>
      </c>
      <c r="J31" s="205">
        <v>0.16</v>
      </c>
      <c r="K31" s="205">
        <v>2.59</v>
      </c>
      <c r="L31" s="205">
        <v>2.1</v>
      </c>
      <c r="M31" s="205">
        <v>0.08</v>
      </c>
      <c r="N31" s="205">
        <v>0.09</v>
      </c>
      <c r="O31" s="205">
        <v>0.1</v>
      </c>
      <c r="P31" s="205">
        <v>4.78</v>
      </c>
      <c r="Q31" s="205">
        <v>0.38</v>
      </c>
      <c r="R31" s="205">
        <v>1.1399999999999999</v>
      </c>
      <c r="S31" s="205">
        <v>0.59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2.69</v>
      </c>
      <c r="AD31" s="205">
        <v>0</v>
      </c>
      <c r="AE31" s="205">
        <v>0</v>
      </c>
      <c r="AF31" s="205">
        <v>0</v>
      </c>
      <c r="AG31" s="205">
        <v>36.51</v>
      </c>
      <c r="AH31" s="205">
        <v>0</v>
      </c>
      <c r="AI31" s="205">
        <v>61.51</v>
      </c>
      <c r="AJ31" s="205">
        <v>0</v>
      </c>
      <c r="AK31" s="205">
        <v>4.84</v>
      </c>
      <c r="AL31" s="205">
        <v>0</v>
      </c>
      <c r="AM31" s="205">
        <v>0</v>
      </c>
      <c r="AN31" s="205">
        <v>0</v>
      </c>
      <c r="AO31" s="205">
        <v>69.349999999999994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0.22</v>
      </c>
      <c r="E32" s="205">
        <v>0</v>
      </c>
      <c r="F32" s="205">
        <v>0</v>
      </c>
      <c r="G32" s="205">
        <v>0.96</v>
      </c>
      <c r="H32" s="205">
        <v>0</v>
      </c>
      <c r="I32" s="205">
        <v>2.33</v>
      </c>
      <c r="J32" s="205">
        <v>0.16</v>
      </c>
      <c r="K32" s="205">
        <v>2.59</v>
      </c>
      <c r="L32" s="205">
        <v>2.1</v>
      </c>
      <c r="M32" s="205">
        <v>0.08</v>
      </c>
      <c r="N32" s="205">
        <v>0.09</v>
      </c>
      <c r="O32" s="205">
        <v>0.1</v>
      </c>
      <c r="P32" s="205">
        <v>4.78</v>
      </c>
      <c r="Q32" s="205">
        <v>0.38</v>
      </c>
      <c r="R32" s="205">
        <v>1.1399999999999999</v>
      </c>
      <c r="S32" s="205">
        <v>0.59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2.69</v>
      </c>
      <c r="AD32" s="205">
        <v>0</v>
      </c>
      <c r="AE32" s="205">
        <v>0</v>
      </c>
      <c r="AF32" s="205">
        <v>0</v>
      </c>
      <c r="AG32" s="205">
        <v>36.51</v>
      </c>
      <c r="AH32" s="205">
        <v>0</v>
      </c>
      <c r="AI32" s="205">
        <v>61.51</v>
      </c>
      <c r="AJ32" s="205">
        <v>0</v>
      </c>
      <c r="AK32" s="205">
        <v>4.84</v>
      </c>
      <c r="AL32" s="205">
        <v>0</v>
      </c>
      <c r="AM32" s="205">
        <v>0</v>
      </c>
      <c r="AN32" s="205">
        <v>0</v>
      </c>
      <c r="AO32" s="205">
        <v>69.349999999999994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0.22</v>
      </c>
      <c r="E33" s="205">
        <v>0</v>
      </c>
      <c r="F33" s="205">
        <v>0</v>
      </c>
      <c r="G33" s="205">
        <v>0.96</v>
      </c>
      <c r="H33" s="205">
        <v>0</v>
      </c>
      <c r="I33" s="205">
        <v>2.33</v>
      </c>
      <c r="J33" s="205">
        <v>0.16</v>
      </c>
      <c r="K33" s="205">
        <v>2.59</v>
      </c>
      <c r="L33" s="205">
        <v>2.1</v>
      </c>
      <c r="M33" s="205">
        <v>0.08</v>
      </c>
      <c r="N33" s="205">
        <v>0.09</v>
      </c>
      <c r="O33" s="205">
        <v>0.1</v>
      </c>
      <c r="P33" s="205">
        <v>4.78</v>
      </c>
      <c r="Q33" s="205">
        <v>0.38</v>
      </c>
      <c r="R33" s="205">
        <v>1.1399999999999999</v>
      </c>
      <c r="S33" s="205">
        <v>0.59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2.08</v>
      </c>
      <c r="AD33" s="205">
        <v>0</v>
      </c>
      <c r="AE33" s="205">
        <v>0</v>
      </c>
      <c r="AF33" s="205">
        <v>0</v>
      </c>
      <c r="AG33" s="205">
        <v>36.51</v>
      </c>
      <c r="AH33" s="205">
        <v>0</v>
      </c>
      <c r="AI33" s="205">
        <v>61.51</v>
      </c>
      <c r="AJ33" s="205">
        <v>0</v>
      </c>
      <c r="AK33" s="205">
        <v>4.24</v>
      </c>
      <c r="AL33" s="205">
        <v>0</v>
      </c>
      <c r="AM33" s="205">
        <v>0</v>
      </c>
      <c r="AN33" s="205">
        <v>0</v>
      </c>
      <c r="AO33" s="205">
        <v>69.349999999999994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0.22</v>
      </c>
      <c r="E34" s="205">
        <v>0</v>
      </c>
      <c r="F34" s="205">
        <v>0</v>
      </c>
      <c r="G34" s="205">
        <v>0.96</v>
      </c>
      <c r="H34" s="205">
        <v>0</v>
      </c>
      <c r="I34" s="205">
        <v>2.33</v>
      </c>
      <c r="J34" s="205">
        <v>0.16</v>
      </c>
      <c r="K34" s="205">
        <v>2.59</v>
      </c>
      <c r="L34" s="205">
        <v>2.1</v>
      </c>
      <c r="M34" s="205">
        <v>0.08</v>
      </c>
      <c r="N34" s="205">
        <v>0.09</v>
      </c>
      <c r="O34" s="205">
        <v>0.1</v>
      </c>
      <c r="P34" s="205">
        <v>4.78</v>
      </c>
      <c r="Q34" s="205">
        <v>0.38</v>
      </c>
      <c r="R34" s="205">
        <v>1.1399999999999999</v>
      </c>
      <c r="S34" s="205">
        <v>0.59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2.69</v>
      </c>
      <c r="AD34" s="205">
        <v>0</v>
      </c>
      <c r="AE34" s="205">
        <v>0</v>
      </c>
      <c r="AF34" s="205">
        <v>0</v>
      </c>
      <c r="AG34" s="205">
        <v>36.51</v>
      </c>
      <c r="AH34" s="205">
        <v>0</v>
      </c>
      <c r="AI34" s="205">
        <v>61.51</v>
      </c>
      <c r="AJ34" s="205">
        <v>0</v>
      </c>
      <c r="AK34" s="205">
        <v>4.24</v>
      </c>
      <c r="AL34" s="205">
        <v>0</v>
      </c>
      <c r="AM34" s="205">
        <v>0</v>
      </c>
      <c r="AN34" s="205">
        <v>0</v>
      </c>
      <c r="AO34" s="205">
        <v>69.349999999999994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0.22</v>
      </c>
      <c r="E35" s="205">
        <v>0</v>
      </c>
      <c r="F35" s="205">
        <v>0</v>
      </c>
      <c r="G35" s="205">
        <v>0.96</v>
      </c>
      <c r="H35" s="205">
        <v>0</v>
      </c>
      <c r="I35" s="205">
        <v>2.33</v>
      </c>
      <c r="J35" s="205">
        <v>0.16</v>
      </c>
      <c r="K35" s="205">
        <v>2.59</v>
      </c>
      <c r="L35" s="205">
        <v>2.1</v>
      </c>
      <c r="M35" s="205">
        <v>0.08</v>
      </c>
      <c r="N35" s="205">
        <v>0.09</v>
      </c>
      <c r="O35" s="205">
        <v>0.1</v>
      </c>
      <c r="P35" s="205">
        <v>4.78</v>
      </c>
      <c r="Q35" s="205">
        <v>0.38</v>
      </c>
      <c r="R35" s="205">
        <v>1.1399999999999999</v>
      </c>
      <c r="S35" s="205">
        <v>0.59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2.08</v>
      </c>
      <c r="AD35" s="205">
        <v>0</v>
      </c>
      <c r="AE35" s="205">
        <v>0</v>
      </c>
      <c r="AF35" s="205">
        <v>0</v>
      </c>
      <c r="AG35" s="205">
        <v>36.51</v>
      </c>
      <c r="AH35" s="205">
        <v>0</v>
      </c>
      <c r="AI35" s="205">
        <v>61.51</v>
      </c>
      <c r="AJ35" s="205">
        <v>0</v>
      </c>
      <c r="AK35" s="205">
        <v>4.84</v>
      </c>
      <c r="AL35" s="205">
        <v>0</v>
      </c>
      <c r="AM35" s="205">
        <v>0</v>
      </c>
      <c r="AN35" s="205">
        <v>0</v>
      </c>
      <c r="AO35" s="205">
        <v>69.349999999999994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0.22</v>
      </c>
      <c r="E36" s="205">
        <v>0</v>
      </c>
      <c r="F36" s="205">
        <v>0</v>
      </c>
      <c r="G36" s="205">
        <v>0.96</v>
      </c>
      <c r="H36" s="205">
        <v>0</v>
      </c>
      <c r="I36" s="205">
        <v>2.33</v>
      </c>
      <c r="J36" s="205">
        <v>0.16</v>
      </c>
      <c r="K36" s="205">
        <v>2.59</v>
      </c>
      <c r="L36" s="205">
        <v>2.1</v>
      </c>
      <c r="M36" s="205">
        <v>0.08</v>
      </c>
      <c r="N36" s="205">
        <v>0.09</v>
      </c>
      <c r="O36" s="205">
        <v>0.1</v>
      </c>
      <c r="P36" s="205">
        <v>4.78</v>
      </c>
      <c r="Q36" s="205">
        <v>0.38</v>
      </c>
      <c r="R36" s="205">
        <v>1.1399999999999999</v>
      </c>
      <c r="S36" s="205">
        <v>0.59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2.08</v>
      </c>
      <c r="AD36" s="205">
        <v>0</v>
      </c>
      <c r="AE36" s="205">
        <v>0</v>
      </c>
      <c r="AF36" s="205">
        <v>0</v>
      </c>
      <c r="AG36" s="205">
        <v>36.51</v>
      </c>
      <c r="AH36" s="205">
        <v>0</v>
      </c>
      <c r="AI36" s="205">
        <v>61.51</v>
      </c>
      <c r="AJ36" s="205">
        <v>0</v>
      </c>
      <c r="AK36" s="205">
        <v>4.07</v>
      </c>
      <c r="AL36" s="205">
        <v>0</v>
      </c>
      <c r="AM36" s="205">
        <v>0</v>
      </c>
      <c r="AN36" s="205">
        <v>0</v>
      </c>
      <c r="AO36" s="205">
        <v>69.349999999999994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0.22</v>
      </c>
      <c r="E37" s="205">
        <v>0</v>
      </c>
      <c r="F37" s="205">
        <v>0</v>
      </c>
      <c r="G37" s="205">
        <v>0.96</v>
      </c>
      <c r="H37" s="205">
        <v>0</v>
      </c>
      <c r="I37" s="205">
        <v>2.33</v>
      </c>
      <c r="J37" s="205">
        <v>0.16</v>
      </c>
      <c r="K37" s="205">
        <v>2.59</v>
      </c>
      <c r="L37" s="205">
        <v>2.1</v>
      </c>
      <c r="M37" s="205">
        <v>0.08</v>
      </c>
      <c r="N37" s="205">
        <v>0.09</v>
      </c>
      <c r="O37" s="205">
        <v>0.1</v>
      </c>
      <c r="P37" s="205">
        <v>4.78</v>
      </c>
      <c r="Q37" s="205">
        <v>0.38</v>
      </c>
      <c r="R37" s="205">
        <v>1.1399999999999999</v>
      </c>
      <c r="S37" s="205">
        <v>0.59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2.08</v>
      </c>
      <c r="AD37" s="205">
        <v>0</v>
      </c>
      <c r="AE37" s="205">
        <v>0</v>
      </c>
      <c r="AF37" s="205">
        <v>0</v>
      </c>
      <c r="AG37" s="205">
        <v>36.51</v>
      </c>
      <c r="AH37" s="205">
        <v>0</v>
      </c>
      <c r="AI37" s="205">
        <v>61.51</v>
      </c>
      <c r="AJ37" s="205">
        <v>0</v>
      </c>
      <c r="AK37" s="205">
        <v>4.07</v>
      </c>
      <c r="AL37" s="205">
        <v>0</v>
      </c>
      <c r="AM37" s="205">
        <v>0</v>
      </c>
      <c r="AN37" s="205">
        <v>0</v>
      </c>
      <c r="AO37" s="205">
        <v>69.349999999999994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0.22</v>
      </c>
      <c r="E38" s="205">
        <v>0</v>
      </c>
      <c r="F38" s="205">
        <v>0</v>
      </c>
      <c r="G38" s="205">
        <v>0.96</v>
      </c>
      <c r="H38" s="205">
        <v>0</v>
      </c>
      <c r="I38" s="205">
        <v>2.33</v>
      </c>
      <c r="J38" s="205">
        <v>0.16</v>
      </c>
      <c r="K38" s="205">
        <v>2.59</v>
      </c>
      <c r="L38" s="205">
        <v>2.1</v>
      </c>
      <c r="M38" s="205">
        <v>0.08</v>
      </c>
      <c r="N38" s="205">
        <v>0.09</v>
      </c>
      <c r="O38" s="205">
        <v>0.1</v>
      </c>
      <c r="P38" s="205">
        <v>4.78</v>
      </c>
      <c r="Q38" s="205">
        <v>0.38</v>
      </c>
      <c r="R38" s="205">
        <v>1.1399999999999999</v>
      </c>
      <c r="S38" s="205">
        <v>0.59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2.08</v>
      </c>
      <c r="AD38" s="205">
        <v>0</v>
      </c>
      <c r="AE38" s="205">
        <v>0</v>
      </c>
      <c r="AF38" s="205">
        <v>0</v>
      </c>
      <c r="AG38" s="205">
        <v>36.51</v>
      </c>
      <c r="AH38" s="205">
        <v>0</v>
      </c>
      <c r="AI38" s="205">
        <v>61.51</v>
      </c>
      <c r="AJ38" s="205">
        <v>0</v>
      </c>
      <c r="AK38" s="205">
        <v>4.07</v>
      </c>
      <c r="AL38" s="205">
        <v>0</v>
      </c>
      <c r="AM38" s="205">
        <v>0</v>
      </c>
      <c r="AN38" s="205">
        <v>0</v>
      </c>
      <c r="AO38" s="205">
        <v>69.349999999999994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0.22</v>
      </c>
      <c r="E39" s="205">
        <v>0</v>
      </c>
      <c r="F39" s="205">
        <v>0</v>
      </c>
      <c r="G39" s="205">
        <v>0.96</v>
      </c>
      <c r="H39" s="205">
        <v>0</v>
      </c>
      <c r="I39" s="205">
        <v>2.33</v>
      </c>
      <c r="J39" s="205">
        <v>0.16</v>
      </c>
      <c r="K39" s="205">
        <v>2.59</v>
      </c>
      <c r="L39" s="205">
        <v>2.1</v>
      </c>
      <c r="M39" s="205">
        <v>0.08</v>
      </c>
      <c r="N39" s="205">
        <v>0.09</v>
      </c>
      <c r="O39" s="205">
        <v>0.1</v>
      </c>
      <c r="P39" s="205">
        <v>4.78</v>
      </c>
      <c r="Q39" s="205">
        <v>0.38</v>
      </c>
      <c r="R39" s="205">
        <v>1.1399999999999999</v>
      </c>
      <c r="S39" s="205">
        <v>0.59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2.08</v>
      </c>
      <c r="AD39" s="205">
        <v>0</v>
      </c>
      <c r="AE39" s="205">
        <v>0</v>
      </c>
      <c r="AF39" s="205">
        <v>0</v>
      </c>
      <c r="AG39" s="205">
        <v>36.51</v>
      </c>
      <c r="AH39" s="205">
        <v>0</v>
      </c>
      <c r="AI39" s="205">
        <v>61.51</v>
      </c>
      <c r="AJ39" s="205">
        <v>0</v>
      </c>
      <c r="AK39" s="205">
        <v>4.07</v>
      </c>
      <c r="AL39" s="205">
        <v>0</v>
      </c>
      <c r="AM39" s="205">
        <v>0</v>
      </c>
      <c r="AN39" s="205">
        <v>0</v>
      </c>
      <c r="AO39" s="205">
        <v>69.349999999999994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0.22</v>
      </c>
      <c r="E40" s="205">
        <v>0</v>
      </c>
      <c r="F40" s="205">
        <v>0</v>
      </c>
      <c r="G40" s="205">
        <v>0.96</v>
      </c>
      <c r="H40" s="205">
        <v>0</v>
      </c>
      <c r="I40" s="205">
        <v>2.33</v>
      </c>
      <c r="J40" s="205">
        <v>0.16</v>
      </c>
      <c r="K40" s="205">
        <v>2.59</v>
      </c>
      <c r="L40" s="205">
        <v>2.1</v>
      </c>
      <c r="M40" s="205">
        <v>0.08</v>
      </c>
      <c r="N40" s="205">
        <v>0.09</v>
      </c>
      <c r="O40" s="205">
        <v>0.1</v>
      </c>
      <c r="P40" s="205">
        <v>4.78</v>
      </c>
      <c r="Q40" s="205">
        <v>0.38</v>
      </c>
      <c r="R40" s="205">
        <v>1.1399999999999999</v>
      </c>
      <c r="S40" s="205">
        <v>0.59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2.08</v>
      </c>
      <c r="AD40" s="205">
        <v>0</v>
      </c>
      <c r="AE40" s="205">
        <v>0</v>
      </c>
      <c r="AF40" s="205">
        <v>0</v>
      </c>
      <c r="AG40" s="205">
        <v>36.51</v>
      </c>
      <c r="AH40" s="205">
        <v>0</v>
      </c>
      <c r="AI40" s="205">
        <v>61.51</v>
      </c>
      <c r="AJ40" s="205">
        <v>0</v>
      </c>
      <c r="AK40" s="205">
        <v>4.07</v>
      </c>
      <c r="AL40" s="205">
        <v>0</v>
      </c>
      <c r="AM40" s="205">
        <v>0</v>
      </c>
      <c r="AN40" s="205">
        <v>0</v>
      </c>
      <c r="AO40" s="205">
        <v>69.349999999999994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0.22</v>
      </c>
      <c r="E41" s="205">
        <v>0</v>
      </c>
      <c r="F41" s="205">
        <v>0</v>
      </c>
      <c r="G41" s="205">
        <v>0.96</v>
      </c>
      <c r="H41" s="205">
        <v>0</v>
      </c>
      <c r="I41" s="205">
        <v>2.33</v>
      </c>
      <c r="J41" s="205">
        <v>0.16</v>
      </c>
      <c r="K41" s="205">
        <v>2.59</v>
      </c>
      <c r="L41" s="205">
        <v>2.1</v>
      </c>
      <c r="M41" s="205">
        <v>0.08</v>
      </c>
      <c r="N41" s="205">
        <v>0.09</v>
      </c>
      <c r="O41" s="205">
        <v>0.1</v>
      </c>
      <c r="P41" s="205">
        <v>4.78</v>
      </c>
      <c r="Q41" s="205">
        <v>0.38</v>
      </c>
      <c r="R41" s="205">
        <v>1.1399999999999999</v>
      </c>
      <c r="S41" s="205">
        <v>0.59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2.08</v>
      </c>
      <c r="AD41" s="205">
        <v>0</v>
      </c>
      <c r="AE41" s="205">
        <v>0</v>
      </c>
      <c r="AF41" s="205">
        <v>0</v>
      </c>
      <c r="AG41" s="205">
        <v>36.51</v>
      </c>
      <c r="AH41" s="205">
        <v>0</v>
      </c>
      <c r="AI41" s="205">
        <v>61.51</v>
      </c>
      <c r="AJ41" s="205">
        <v>0</v>
      </c>
      <c r="AK41" s="205">
        <v>5.35</v>
      </c>
      <c r="AL41" s="205">
        <v>0</v>
      </c>
      <c r="AM41" s="205">
        <v>0</v>
      </c>
      <c r="AN41" s="205">
        <v>0</v>
      </c>
      <c r="AO41" s="205">
        <v>69.349999999999994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0.22</v>
      </c>
      <c r="E42" s="205">
        <v>0</v>
      </c>
      <c r="F42" s="205">
        <v>0</v>
      </c>
      <c r="G42" s="205">
        <v>0.96</v>
      </c>
      <c r="H42" s="205">
        <v>0</v>
      </c>
      <c r="I42" s="205">
        <v>2.33</v>
      </c>
      <c r="J42" s="205">
        <v>0.16</v>
      </c>
      <c r="K42" s="205">
        <v>2.59</v>
      </c>
      <c r="L42" s="205">
        <v>2.1</v>
      </c>
      <c r="M42" s="205">
        <v>0.08</v>
      </c>
      <c r="N42" s="205">
        <v>0.09</v>
      </c>
      <c r="O42" s="205">
        <v>0.1</v>
      </c>
      <c r="P42" s="205">
        <v>4.78</v>
      </c>
      <c r="Q42" s="205">
        <v>0.38</v>
      </c>
      <c r="R42" s="205">
        <v>1.1399999999999999</v>
      </c>
      <c r="S42" s="205">
        <v>0.59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2.08</v>
      </c>
      <c r="AD42" s="205">
        <v>0</v>
      </c>
      <c r="AE42" s="205">
        <v>0</v>
      </c>
      <c r="AF42" s="205">
        <v>0</v>
      </c>
      <c r="AG42" s="205">
        <v>36.51</v>
      </c>
      <c r="AH42" s="205">
        <v>0</v>
      </c>
      <c r="AI42" s="205">
        <v>61.51</v>
      </c>
      <c r="AJ42" s="205">
        <v>0</v>
      </c>
      <c r="AK42" s="205">
        <v>5.35</v>
      </c>
      <c r="AL42" s="205">
        <v>0</v>
      </c>
      <c r="AM42" s="205">
        <v>0</v>
      </c>
      <c r="AN42" s="205">
        <v>0</v>
      </c>
      <c r="AO42" s="205">
        <v>69.349999999999994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0.22</v>
      </c>
      <c r="E43" s="205">
        <v>0</v>
      </c>
      <c r="F43" s="205">
        <v>0</v>
      </c>
      <c r="G43" s="205">
        <v>0.96</v>
      </c>
      <c r="H43" s="205">
        <v>0</v>
      </c>
      <c r="I43" s="205">
        <v>2.33</v>
      </c>
      <c r="J43" s="205">
        <v>0.16</v>
      </c>
      <c r="K43" s="205">
        <v>2.59</v>
      </c>
      <c r="L43" s="205">
        <v>2.1</v>
      </c>
      <c r="M43" s="205">
        <v>0.08</v>
      </c>
      <c r="N43" s="205">
        <v>0.09</v>
      </c>
      <c r="O43" s="205">
        <v>0.1</v>
      </c>
      <c r="P43" s="205">
        <v>4.78</v>
      </c>
      <c r="Q43" s="205">
        <v>0.38</v>
      </c>
      <c r="R43" s="205">
        <v>0.94</v>
      </c>
      <c r="S43" s="205">
        <v>0.54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2.08</v>
      </c>
      <c r="AD43" s="205">
        <v>0</v>
      </c>
      <c r="AE43" s="205">
        <v>0</v>
      </c>
      <c r="AF43" s="205">
        <v>0</v>
      </c>
      <c r="AG43" s="205">
        <v>36.51</v>
      </c>
      <c r="AH43" s="205">
        <v>0</v>
      </c>
      <c r="AI43" s="205">
        <v>61.51</v>
      </c>
      <c r="AJ43" s="205">
        <v>0</v>
      </c>
      <c r="AK43" s="205">
        <v>3.66</v>
      </c>
      <c r="AL43" s="205">
        <v>0</v>
      </c>
      <c r="AM43" s="205">
        <v>0</v>
      </c>
      <c r="AN43" s="205">
        <v>0</v>
      </c>
      <c r="AO43" s="205">
        <v>69.349999999999994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0.22</v>
      </c>
      <c r="E44" s="205">
        <v>0</v>
      </c>
      <c r="F44" s="205">
        <v>0</v>
      </c>
      <c r="G44" s="205">
        <v>0.96</v>
      </c>
      <c r="H44" s="205">
        <v>0</v>
      </c>
      <c r="I44" s="205">
        <v>2.33</v>
      </c>
      <c r="J44" s="205">
        <v>0.16</v>
      </c>
      <c r="K44" s="205">
        <v>2.59</v>
      </c>
      <c r="L44" s="205">
        <v>2.1</v>
      </c>
      <c r="M44" s="205">
        <v>0.08</v>
      </c>
      <c r="N44" s="205">
        <v>0.09</v>
      </c>
      <c r="O44" s="205">
        <v>0.1</v>
      </c>
      <c r="P44" s="205">
        <v>4.78</v>
      </c>
      <c r="Q44" s="205">
        <v>0.38</v>
      </c>
      <c r="R44" s="205">
        <v>1.1399999999999999</v>
      </c>
      <c r="S44" s="205">
        <v>0.59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2.08</v>
      </c>
      <c r="AD44" s="205">
        <v>0</v>
      </c>
      <c r="AE44" s="205">
        <v>0</v>
      </c>
      <c r="AF44" s="205">
        <v>0</v>
      </c>
      <c r="AG44" s="205">
        <v>36.51</v>
      </c>
      <c r="AH44" s="205">
        <v>0</v>
      </c>
      <c r="AI44" s="205">
        <v>61.51</v>
      </c>
      <c r="AJ44" s="205">
        <v>0</v>
      </c>
      <c r="AK44" s="205">
        <v>3.66</v>
      </c>
      <c r="AL44" s="205">
        <v>0</v>
      </c>
      <c r="AM44" s="205">
        <v>0</v>
      </c>
      <c r="AN44" s="205">
        <v>0</v>
      </c>
      <c r="AO44" s="205">
        <v>69.349999999999994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0.22</v>
      </c>
      <c r="E45" s="205">
        <v>0</v>
      </c>
      <c r="F45" s="205">
        <v>0</v>
      </c>
      <c r="G45" s="205">
        <v>0.96</v>
      </c>
      <c r="H45" s="205">
        <v>0</v>
      </c>
      <c r="I45" s="205">
        <v>2.33</v>
      </c>
      <c r="J45" s="205">
        <v>0.16</v>
      </c>
      <c r="K45" s="205">
        <v>2.59</v>
      </c>
      <c r="L45" s="205">
        <v>2.1</v>
      </c>
      <c r="M45" s="205">
        <v>0.08</v>
      </c>
      <c r="N45" s="205">
        <v>0.09</v>
      </c>
      <c r="O45" s="205">
        <v>0.1</v>
      </c>
      <c r="P45" s="205">
        <v>4.8</v>
      </c>
      <c r="Q45" s="205">
        <v>0.38</v>
      </c>
      <c r="R45" s="205">
        <v>1.1399999999999999</v>
      </c>
      <c r="S45" s="205">
        <v>0.59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2.08</v>
      </c>
      <c r="AD45" s="205">
        <v>0</v>
      </c>
      <c r="AE45" s="205">
        <v>0</v>
      </c>
      <c r="AF45" s="205">
        <v>0</v>
      </c>
      <c r="AG45" s="205">
        <v>36.51</v>
      </c>
      <c r="AH45" s="205">
        <v>0</v>
      </c>
      <c r="AI45" s="205">
        <v>61.51</v>
      </c>
      <c r="AJ45" s="205">
        <v>0</v>
      </c>
      <c r="AK45" s="205">
        <v>3.66</v>
      </c>
      <c r="AL45" s="205">
        <v>0</v>
      </c>
      <c r="AM45" s="205">
        <v>0</v>
      </c>
      <c r="AN45" s="205">
        <v>0</v>
      </c>
      <c r="AO45" s="205">
        <v>69.349999999999994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0.22</v>
      </c>
      <c r="E46" s="205">
        <v>0</v>
      </c>
      <c r="F46" s="205">
        <v>0</v>
      </c>
      <c r="G46" s="205">
        <v>0.96</v>
      </c>
      <c r="H46" s="205">
        <v>0</v>
      </c>
      <c r="I46" s="205">
        <v>2.33</v>
      </c>
      <c r="J46" s="205">
        <v>0.16</v>
      </c>
      <c r="K46" s="205">
        <v>2.59</v>
      </c>
      <c r="L46" s="205">
        <v>2.1</v>
      </c>
      <c r="M46" s="205">
        <v>0.08</v>
      </c>
      <c r="N46" s="205">
        <v>0.09</v>
      </c>
      <c r="O46" s="205">
        <v>0.1</v>
      </c>
      <c r="P46" s="205">
        <v>4.8</v>
      </c>
      <c r="Q46" s="205">
        <v>0.38</v>
      </c>
      <c r="R46" s="205">
        <v>1.1399999999999999</v>
      </c>
      <c r="S46" s="205">
        <v>0.47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2.08</v>
      </c>
      <c r="AD46" s="205">
        <v>0</v>
      </c>
      <c r="AE46" s="205">
        <v>0</v>
      </c>
      <c r="AF46" s="205">
        <v>0</v>
      </c>
      <c r="AG46" s="205">
        <v>36.51</v>
      </c>
      <c r="AH46" s="205">
        <v>0</v>
      </c>
      <c r="AI46" s="205">
        <v>61.51</v>
      </c>
      <c r="AJ46" s="205">
        <v>0</v>
      </c>
      <c r="AK46" s="205">
        <v>3.66</v>
      </c>
      <c r="AL46" s="205">
        <v>0</v>
      </c>
      <c r="AM46" s="205">
        <v>0</v>
      </c>
      <c r="AN46" s="205">
        <v>0</v>
      </c>
      <c r="AO46" s="205">
        <v>69.349999999999994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0.22</v>
      </c>
      <c r="E47" s="205">
        <v>0</v>
      </c>
      <c r="F47" s="205">
        <v>0</v>
      </c>
      <c r="G47" s="205">
        <v>0.96</v>
      </c>
      <c r="H47" s="205">
        <v>0</v>
      </c>
      <c r="I47" s="205">
        <v>2.33</v>
      </c>
      <c r="J47" s="205">
        <v>0.16</v>
      </c>
      <c r="K47" s="205">
        <v>2.59</v>
      </c>
      <c r="L47" s="205">
        <v>2.1</v>
      </c>
      <c r="M47" s="205">
        <v>0.08</v>
      </c>
      <c r="N47" s="205">
        <v>0.09</v>
      </c>
      <c r="O47" s="205">
        <v>0.1</v>
      </c>
      <c r="P47" s="205">
        <v>4.8</v>
      </c>
      <c r="Q47" s="205">
        <v>0.38</v>
      </c>
      <c r="R47" s="205">
        <v>1.1399999999999999</v>
      </c>
      <c r="S47" s="205">
        <v>0.52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2.08</v>
      </c>
      <c r="AD47" s="205">
        <v>0</v>
      </c>
      <c r="AE47" s="205">
        <v>0</v>
      </c>
      <c r="AF47" s="205">
        <v>0</v>
      </c>
      <c r="AG47" s="205">
        <v>36.51</v>
      </c>
      <c r="AH47" s="205">
        <v>0</v>
      </c>
      <c r="AI47" s="205">
        <v>61.51</v>
      </c>
      <c r="AJ47" s="205">
        <v>0</v>
      </c>
      <c r="AK47" s="205">
        <v>3.66</v>
      </c>
      <c r="AL47" s="205">
        <v>0</v>
      </c>
      <c r="AM47" s="205">
        <v>0</v>
      </c>
      <c r="AN47" s="205">
        <v>0</v>
      </c>
      <c r="AO47" s="205">
        <v>69.349999999999994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0.22</v>
      </c>
      <c r="E48" s="205">
        <v>0</v>
      </c>
      <c r="F48" s="205">
        <v>0</v>
      </c>
      <c r="G48" s="205">
        <v>0.96</v>
      </c>
      <c r="H48" s="205">
        <v>0</v>
      </c>
      <c r="I48" s="205">
        <v>2.33</v>
      </c>
      <c r="J48" s="205">
        <v>0.16</v>
      </c>
      <c r="K48" s="205">
        <v>2.59</v>
      </c>
      <c r="L48" s="205">
        <v>2.1</v>
      </c>
      <c r="M48" s="205">
        <v>0.08</v>
      </c>
      <c r="N48" s="205">
        <v>0.09</v>
      </c>
      <c r="O48" s="205">
        <v>0.1</v>
      </c>
      <c r="P48" s="205">
        <v>4.8</v>
      </c>
      <c r="Q48" s="205">
        <v>0.38</v>
      </c>
      <c r="R48" s="205">
        <v>1.1399999999999999</v>
      </c>
      <c r="S48" s="205">
        <v>0.52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2.08</v>
      </c>
      <c r="AD48" s="205">
        <v>0</v>
      </c>
      <c r="AE48" s="205">
        <v>0</v>
      </c>
      <c r="AF48" s="205">
        <v>0</v>
      </c>
      <c r="AG48" s="205">
        <v>36.51</v>
      </c>
      <c r="AH48" s="205">
        <v>0</v>
      </c>
      <c r="AI48" s="205">
        <v>61.51</v>
      </c>
      <c r="AJ48" s="205">
        <v>0</v>
      </c>
      <c r="AK48" s="205">
        <v>3.66</v>
      </c>
      <c r="AL48" s="205">
        <v>0</v>
      </c>
      <c r="AM48" s="205">
        <v>0</v>
      </c>
      <c r="AN48" s="205">
        <v>0</v>
      </c>
      <c r="AO48" s="205">
        <v>69.349999999999994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0.22</v>
      </c>
      <c r="E49" s="205">
        <v>0</v>
      </c>
      <c r="F49" s="205">
        <v>0</v>
      </c>
      <c r="G49" s="205">
        <v>0.96</v>
      </c>
      <c r="H49" s="205">
        <v>0</v>
      </c>
      <c r="I49" s="205">
        <v>2.33</v>
      </c>
      <c r="J49" s="205">
        <v>0.16</v>
      </c>
      <c r="K49" s="205">
        <v>2.59</v>
      </c>
      <c r="L49" s="205">
        <v>2.1</v>
      </c>
      <c r="M49" s="205">
        <v>0.08</v>
      </c>
      <c r="N49" s="205">
        <v>0.09</v>
      </c>
      <c r="O49" s="205">
        <v>0.1</v>
      </c>
      <c r="P49" s="205">
        <v>4.8</v>
      </c>
      <c r="Q49" s="205">
        <v>0.38</v>
      </c>
      <c r="R49" s="205">
        <v>1.1399999999999999</v>
      </c>
      <c r="S49" s="205">
        <v>0.5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2.08</v>
      </c>
      <c r="AD49" s="205">
        <v>0</v>
      </c>
      <c r="AE49" s="205">
        <v>0</v>
      </c>
      <c r="AF49" s="205">
        <v>0</v>
      </c>
      <c r="AG49" s="205">
        <v>36.51</v>
      </c>
      <c r="AH49" s="205">
        <v>0</v>
      </c>
      <c r="AI49" s="205">
        <v>61.51</v>
      </c>
      <c r="AJ49" s="205">
        <v>0</v>
      </c>
      <c r="AK49" s="205">
        <v>3.66</v>
      </c>
      <c r="AL49" s="205">
        <v>0</v>
      </c>
      <c r="AM49" s="205">
        <v>0</v>
      </c>
      <c r="AN49" s="205">
        <v>0</v>
      </c>
      <c r="AO49" s="205">
        <v>69.349999999999994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0.22</v>
      </c>
      <c r="E50" s="205">
        <v>0</v>
      </c>
      <c r="F50" s="205">
        <v>0</v>
      </c>
      <c r="G50" s="205">
        <v>0.96</v>
      </c>
      <c r="H50" s="205">
        <v>0</v>
      </c>
      <c r="I50" s="205">
        <v>2.33</v>
      </c>
      <c r="J50" s="205">
        <v>0.16</v>
      </c>
      <c r="K50" s="205">
        <v>2.59</v>
      </c>
      <c r="L50" s="205">
        <v>2.1</v>
      </c>
      <c r="M50" s="205">
        <v>0.08</v>
      </c>
      <c r="N50" s="205">
        <v>0.09</v>
      </c>
      <c r="O50" s="205">
        <v>0.1</v>
      </c>
      <c r="P50" s="205">
        <v>4.8</v>
      </c>
      <c r="Q50" s="205">
        <v>0.38</v>
      </c>
      <c r="R50" s="205">
        <v>1.1399999999999999</v>
      </c>
      <c r="S50" s="205">
        <v>0.5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2.08</v>
      </c>
      <c r="AD50" s="205">
        <v>0</v>
      </c>
      <c r="AE50" s="205">
        <v>0</v>
      </c>
      <c r="AF50" s="205">
        <v>0</v>
      </c>
      <c r="AG50" s="205">
        <v>36.51</v>
      </c>
      <c r="AH50" s="205">
        <v>0</v>
      </c>
      <c r="AI50" s="205">
        <v>61.51</v>
      </c>
      <c r="AJ50" s="205">
        <v>0</v>
      </c>
      <c r="AK50" s="205">
        <v>3.66</v>
      </c>
      <c r="AL50" s="205">
        <v>0</v>
      </c>
      <c r="AM50" s="205">
        <v>0</v>
      </c>
      <c r="AN50" s="205">
        <v>0</v>
      </c>
      <c r="AO50" s="205">
        <v>69.349999999999994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0.22</v>
      </c>
      <c r="E51" s="205">
        <v>0</v>
      </c>
      <c r="F51" s="205">
        <v>0</v>
      </c>
      <c r="G51" s="205">
        <v>0.96</v>
      </c>
      <c r="H51" s="205">
        <v>0</v>
      </c>
      <c r="I51" s="205">
        <v>2.33</v>
      </c>
      <c r="J51" s="205">
        <v>0.16</v>
      </c>
      <c r="K51" s="205">
        <v>2.59</v>
      </c>
      <c r="L51" s="205">
        <v>2.1</v>
      </c>
      <c r="M51" s="205">
        <v>0.08</v>
      </c>
      <c r="N51" s="205">
        <v>0.09</v>
      </c>
      <c r="O51" s="205">
        <v>0.1</v>
      </c>
      <c r="P51" s="205">
        <v>4.8</v>
      </c>
      <c r="Q51" s="205">
        <v>0.38</v>
      </c>
      <c r="R51" s="205">
        <v>1.1399999999999999</v>
      </c>
      <c r="S51" s="205">
        <v>0.52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2.08</v>
      </c>
      <c r="AD51" s="205">
        <v>0</v>
      </c>
      <c r="AE51" s="205">
        <v>0</v>
      </c>
      <c r="AF51" s="205">
        <v>0</v>
      </c>
      <c r="AG51" s="205">
        <v>36.51</v>
      </c>
      <c r="AH51" s="205">
        <v>0</v>
      </c>
      <c r="AI51" s="205">
        <v>61.51</v>
      </c>
      <c r="AJ51" s="205">
        <v>0</v>
      </c>
      <c r="AK51" s="205">
        <v>3.66</v>
      </c>
      <c r="AL51" s="205">
        <v>0</v>
      </c>
      <c r="AM51" s="205">
        <v>0</v>
      </c>
      <c r="AN51" s="205">
        <v>0</v>
      </c>
      <c r="AO51" s="205">
        <v>67.89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0.22</v>
      </c>
      <c r="E52" s="205">
        <v>0</v>
      </c>
      <c r="F52" s="205">
        <v>0</v>
      </c>
      <c r="G52" s="205">
        <v>0.96</v>
      </c>
      <c r="H52" s="205">
        <v>0</v>
      </c>
      <c r="I52" s="205">
        <v>2.33</v>
      </c>
      <c r="J52" s="205">
        <v>0.16</v>
      </c>
      <c r="K52" s="205">
        <v>2.59</v>
      </c>
      <c r="L52" s="205">
        <v>2.1</v>
      </c>
      <c r="M52" s="205">
        <v>0.08</v>
      </c>
      <c r="N52" s="205">
        <v>0.09</v>
      </c>
      <c r="O52" s="205">
        <v>0.1</v>
      </c>
      <c r="P52" s="205">
        <v>4.8</v>
      </c>
      <c r="Q52" s="205">
        <v>0.38</v>
      </c>
      <c r="R52" s="205">
        <v>1.1399999999999999</v>
      </c>
      <c r="S52" s="205">
        <v>0.52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2.08</v>
      </c>
      <c r="AD52" s="205">
        <v>0</v>
      </c>
      <c r="AE52" s="205">
        <v>0</v>
      </c>
      <c r="AF52" s="205">
        <v>0</v>
      </c>
      <c r="AG52" s="205">
        <v>36.51</v>
      </c>
      <c r="AH52" s="205">
        <v>0</v>
      </c>
      <c r="AI52" s="205">
        <v>61.51</v>
      </c>
      <c r="AJ52" s="205">
        <v>0</v>
      </c>
      <c r="AK52" s="205">
        <v>3.66</v>
      </c>
      <c r="AL52" s="205">
        <v>0</v>
      </c>
      <c r="AM52" s="205">
        <v>0</v>
      </c>
      <c r="AN52" s="205">
        <v>0</v>
      </c>
      <c r="AO52" s="205">
        <v>67.89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0.22</v>
      </c>
      <c r="E53" s="205">
        <v>0</v>
      </c>
      <c r="F53" s="205">
        <v>0</v>
      </c>
      <c r="G53" s="205">
        <v>0.96</v>
      </c>
      <c r="H53" s="205">
        <v>0</v>
      </c>
      <c r="I53" s="205">
        <v>2.33</v>
      </c>
      <c r="J53" s="205">
        <v>0.16</v>
      </c>
      <c r="K53" s="205">
        <v>2.59</v>
      </c>
      <c r="L53" s="205">
        <v>2.1</v>
      </c>
      <c r="M53" s="205">
        <v>0.08</v>
      </c>
      <c r="N53" s="205">
        <v>0.09</v>
      </c>
      <c r="O53" s="205">
        <v>0.1</v>
      </c>
      <c r="P53" s="205">
        <v>4.8</v>
      </c>
      <c r="Q53" s="205">
        <v>0.38</v>
      </c>
      <c r="R53" s="205">
        <v>1.1399999999999999</v>
      </c>
      <c r="S53" s="205">
        <v>0.52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2.08</v>
      </c>
      <c r="AD53" s="205">
        <v>0</v>
      </c>
      <c r="AE53" s="205">
        <v>0</v>
      </c>
      <c r="AF53" s="205">
        <v>0</v>
      </c>
      <c r="AG53" s="205">
        <v>36.51</v>
      </c>
      <c r="AH53" s="205">
        <v>0</v>
      </c>
      <c r="AI53" s="205">
        <v>61.51</v>
      </c>
      <c r="AJ53" s="205">
        <v>0</v>
      </c>
      <c r="AK53" s="205">
        <v>3.66</v>
      </c>
      <c r="AL53" s="205">
        <v>0</v>
      </c>
      <c r="AM53" s="205">
        <v>0</v>
      </c>
      <c r="AN53" s="205">
        <v>0</v>
      </c>
      <c r="AO53" s="205">
        <v>67.89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0.22</v>
      </c>
      <c r="E54" s="205">
        <v>0</v>
      </c>
      <c r="F54" s="205">
        <v>0</v>
      </c>
      <c r="G54" s="205">
        <v>0.96</v>
      </c>
      <c r="H54" s="205">
        <v>0</v>
      </c>
      <c r="I54" s="205">
        <v>2.33</v>
      </c>
      <c r="J54" s="205">
        <v>0.16</v>
      </c>
      <c r="K54" s="205">
        <v>2.59</v>
      </c>
      <c r="L54" s="205">
        <v>2.1</v>
      </c>
      <c r="M54" s="205">
        <v>0.08</v>
      </c>
      <c r="N54" s="205">
        <v>0.09</v>
      </c>
      <c r="O54" s="205">
        <v>0.1</v>
      </c>
      <c r="P54" s="205">
        <v>4.8</v>
      </c>
      <c r="Q54" s="205">
        <v>0.38</v>
      </c>
      <c r="R54" s="205">
        <v>1.1399999999999999</v>
      </c>
      <c r="S54" s="205">
        <v>0.52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2.08</v>
      </c>
      <c r="AD54" s="205">
        <v>0</v>
      </c>
      <c r="AE54" s="205">
        <v>0</v>
      </c>
      <c r="AF54" s="205">
        <v>0</v>
      </c>
      <c r="AG54" s="205">
        <v>36.51</v>
      </c>
      <c r="AH54" s="205">
        <v>0</v>
      </c>
      <c r="AI54" s="205">
        <v>61.51</v>
      </c>
      <c r="AJ54" s="205">
        <v>0</v>
      </c>
      <c r="AK54" s="205">
        <v>3.66</v>
      </c>
      <c r="AL54" s="205">
        <v>0</v>
      </c>
      <c r="AM54" s="205">
        <v>0</v>
      </c>
      <c r="AN54" s="205">
        <v>0</v>
      </c>
      <c r="AO54" s="205">
        <v>67.89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0.22</v>
      </c>
      <c r="E55" s="205">
        <v>0</v>
      </c>
      <c r="F55" s="205">
        <v>0</v>
      </c>
      <c r="G55" s="205">
        <v>0.96</v>
      </c>
      <c r="H55" s="205">
        <v>0</v>
      </c>
      <c r="I55" s="205">
        <v>2.33</v>
      </c>
      <c r="J55" s="205">
        <v>0.16</v>
      </c>
      <c r="K55" s="205">
        <v>2.59</v>
      </c>
      <c r="L55" s="205">
        <v>2.1</v>
      </c>
      <c r="M55" s="205">
        <v>0.08</v>
      </c>
      <c r="N55" s="205">
        <v>0.09</v>
      </c>
      <c r="O55" s="205">
        <v>0.1</v>
      </c>
      <c r="P55" s="205">
        <v>4.8</v>
      </c>
      <c r="Q55" s="205">
        <v>0.38</v>
      </c>
      <c r="R55" s="205">
        <v>1.05</v>
      </c>
      <c r="S55" s="205">
        <v>0.43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2.08</v>
      </c>
      <c r="AD55" s="205">
        <v>0</v>
      </c>
      <c r="AE55" s="205">
        <v>0</v>
      </c>
      <c r="AF55" s="205">
        <v>0</v>
      </c>
      <c r="AG55" s="205">
        <v>36.51</v>
      </c>
      <c r="AH55" s="205">
        <v>0</v>
      </c>
      <c r="AI55" s="205">
        <v>61.51</v>
      </c>
      <c r="AJ55" s="205">
        <v>0</v>
      </c>
      <c r="AK55" s="205">
        <v>3.66</v>
      </c>
      <c r="AL55" s="205">
        <v>0</v>
      </c>
      <c r="AM55" s="205">
        <v>0</v>
      </c>
      <c r="AN55" s="205">
        <v>0</v>
      </c>
      <c r="AO55" s="205">
        <v>67.89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0.22</v>
      </c>
      <c r="E56" s="205">
        <v>0</v>
      </c>
      <c r="F56" s="205">
        <v>0</v>
      </c>
      <c r="G56" s="205">
        <v>0.96</v>
      </c>
      <c r="H56" s="205">
        <v>0</v>
      </c>
      <c r="I56" s="205">
        <v>2.33</v>
      </c>
      <c r="J56" s="205">
        <v>0.16</v>
      </c>
      <c r="K56" s="205">
        <v>2.59</v>
      </c>
      <c r="L56" s="205">
        <v>2.1</v>
      </c>
      <c r="M56" s="205">
        <v>0.08</v>
      </c>
      <c r="N56" s="205">
        <v>0.09</v>
      </c>
      <c r="O56" s="205">
        <v>0.1</v>
      </c>
      <c r="P56" s="205">
        <v>4.8</v>
      </c>
      <c r="Q56" s="205">
        <v>0.38</v>
      </c>
      <c r="R56" s="205">
        <v>1.05</v>
      </c>
      <c r="S56" s="205">
        <v>0.43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2.08</v>
      </c>
      <c r="AD56" s="205">
        <v>0</v>
      </c>
      <c r="AE56" s="205">
        <v>0</v>
      </c>
      <c r="AF56" s="205">
        <v>0</v>
      </c>
      <c r="AG56" s="205">
        <v>36.51</v>
      </c>
      <c r="AH56" s="205">
        <v>0</v>
      </c>
      <c r="AI56" s="205">
        <v>61.51</v>
      </c>
      <c r="AJ56" s="205">
        <v>0</v>
      </c>
      <c r="AK56" s="205">
        <v>3.66</v>
      </c>
      <c r="AL56" s="205">
        <v>0</v>
      </c>
      <c r="AM56" s="205">
        <v>0</v>
      </c>
      <c r="AN56" s="205">
        <v>0</v>
      </c>
      <c r="AO56" s="205">
        <v>67.89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0.22</v>
      </c>
      <c r="E57" s="205">
        <v>0</v>
      </c>
      <c r="F57" s="205">
        <v>0</v>
      </c>
      <c r="G57" s="205">
        <v>0.96</v>
      </c>
      <c r="H57" s="205">
        <v>0</v>
      </c>
      <c r="I57" s="205">
        <v>2.33</v>
      </c>
      <c r="J57" s="205">
        <v>0.16</v>
      </c>
      <c r="K57" s="205">
        <v>2.59</v>
      </c>
      <c r="L57" s="205">
        <v>2.1</v>
      </c>
      <c r="M57" s="205">
        <v>0.08</v>
      </c>
      <c r="N57" s="205">
        <v>0.09</v>
      </c>
      <c r="O57" s="205">
        <v>0.1</v>
      </c>
      <c r="P57" s="205">
        <v>4.8</v>
      </c>
      <c r="Q57" s="205">
        <v>0.38</v>
      </c>
      <c r="R57" s="205">
        <v>0.92</v>
      </c>
      <c r="S57" s="205">
        <v>0.43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2.08</v>
      </c>
      <c r="AD57" s="205">
        <v>0</v>
      </c>
      <c r="AE57" s="205">
        <v>0</v>
      </c>
      <c r="AF57" s="205">
        <v>0</v>
      </c>
      <c r="AG57" s="205">
        <v>36.51</v>
      </c>
      <c r="AH57" s="205">
        <v>0</v>
      </c>
      <c r="AI57" s="205">
        <v>61.51</v>
      </c>
      <c r="AJ57" s="205">
        <v>0</v>
      </c>
      <c r="AK57" s="205">
        <v>4.7</v>
      </c>
      <c r="AL57" s="205">
        <v>0</v>
      </c>
      <c r="AM57" s="205">
        <v>0</v>
      </c>
      <c r="AN57" s="205">
        <v>0</v>
      </c>
      <c r="AO57" s="205">
        <v>67.89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0.22</v>
      </c>
      <c r="E58" s="205">
        <v>0</v>
      </c>
      <c r="F58" s="205">
        <v>0</v>
      </c>
      <c r="G58" s="205">
        <v>0.96</v>
      </c>
      <c r="H58" s="205">
        <v>0</v>
      </c>
      <c r="I58" s="205">
        <v>2.33</v>
      </c>
      <c r="J58" s="205">
        <v>0.16</v>
      </c>
      <c r="K58" s="205">
        <v>2.59</v>
      </c>
      <c r="L58" s="205">
        <v>2.1</v>
      </c>
      <c r="M58" s="205">
        <v>0.08</v>
      </c>
      <c r="N58" s="205">
        <v>0.09</v>
      </c>
      <c r="O58" s="205">
        <v>0.1</v>
      </c>
      <c r="P58" s="205">
        <v>4.8</v>
      </c>
      <c r="Q58" s="205">
        <v>0.38</v>
      </c>
      <c r="R58" s="205">
        <v>0.92</v>
      </c>
      <c r="S58" s="205">
        <v>0.43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2.08</v>
      </c>
      <c r="AD58" s="205">
        <v>0</v>
      </c>
      <c r="AE58" s="205">
        <v>0</v>
      </c>
      <c r="AF58" s="205">
        <v>0</v>
      </c>
      <c r="AG58" s="205">
        <v>36.51</v>
      </c>
      <c r="AH58" s="205">
        <v>0</v>
      </c>
      <c r="AI58" s="205">
        <v>61.51</v>
      </c>
      <c r="AJ58" s="205">
        <v>0</v>
      </c>
      <c r="AK58" s="205">
        <v>4.7</v>
      </c>
      <c r="AL58" s="205">
        <v>0</v>
      </c>
      <c r="AM58" s="205">
        <v>0</v>
      </c>
      <c r="AN58" s="205">
        <v>0</v>
      </c>
      <c r="AO58" s="205">
        <v>67.89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0.22</v>
      </c>
      <c r="E59" s="205">
        <v>0</v>
      </c>
      <c r="F59" s="205">
        <v>0</v>
      </c>
      <c r="G59" s="205">
        <v>0.96</v>
      </c>
      <c r="H59" s="205">
        <v>0</v>
      </c>
      <c r="I59" s="205">
        <v>2.33</v>
      </c>
      <c r="J59" s="205">
        <v>0.16</v>
      </c>
      <c r="K59" s="205">
        <v>2.59</v>
      </c>
      <c r="L59" s="205">
        <v>2.1</v>
      </c>
      <c r="M59" s="205">
        <v>0.08</v>
      </c>
      <c r="N59" s="205">
        <v>0.09</v>
      </c>
      <c r="O59" s="205">
        <v>0.1</v>
      </c>
      <c r="P59" s="205">
        <v>4.8</v>
      </c>
      <c r="Q59" s="205">
        <v>0.38</v>
      </c>
      <c r="R59" s="205">
        <v>0.8</v>
      </c>
      <c r="S59" s="205">
        <v>0.43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2.08</v>
      </c>
      <c r="AD59" s="205">
        <v>0</v>
      </c>
      <c r="AE59" s="205">
        <v>0</v>
      </c>
      <c r="AF59" s="205">
        <v>0</v>
      </c>
      <c r="AG59" s="205">
        <v>36.51</v>
      </c>
      <c r="AH59" s="205">
        <v>0</v>
      </c>
      <c r="AI59" s="205">
        <v>61.51</v>
      </c>
      <c r="AJ59" s="205">
        <v>0</v>
      </c>
      <c r="AK59" s="205">
        <v>4.7</v>
      </c>
      <c r="AL59" s="205">
        <v>0</v>
      </c>
      <c r="AM59" s="205">
        <v>0</v>
      </c>
      <c r="AN59" s="205">
        <v>0</v>
      </c>
      <c r="AO59" s="205">
        <v>67.89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0.22</v>
      </c>
      <c r="E60" s="205">
        <v>0</v>
      </c>
      <c r="F60" s="205">
        <v>0</v>
      </c>
      <c r="G60" s="205">
        <v>0.96</v>
      </c>
      <c r="H60" s="205">
        <v>0</v>
      </c>
      <c r="I60" s="205">
        <v>2.33</v>
      </c>
      <c r="J60" s="205">
        <v>0.16</v>
      </c>
      <c r="K60" s="205">
        <v>2.59</v>
      </c>
      <c r="L60" s="205">
        <v>2.1</v>
      </c>
      <c r="M60" s="205">
        <v>0.08</v>
      </c>
      <c r="N60" s="205">
        <v>0.09</v>
      </c>
      <c r="O60" s="205">
        <v>0.1</v>
      </c>
      <c r="P60" s="205">
        <v>4.8</v>
      </c>
      <c r="Q60" s="205">
        <v>0.38</v>
      </c>
      <c r="R60" s="205">
        <v>0.8</v>
      </c>
      <c r="S60" s="205">
        <v>0.43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2.08</v>
      </c>
      <c r="AD60" s="205">
        <v>0</v>
      </c>
      <c r="AE60" s="205">
        <v>0</v>
      </c>
      <c r="AF60" s="205">
        <v>0</v>
      </c>
      <c r="AG60" s="205">
        <v>36.51</v>
      </c>
      <c r="AH60" s="205">
        <v>0</v>
      </c>
      <c r="AI60" s="205">
        <v>61.51</v>
      </c>
      <c r="AJ60" s="205">
        <v>0</v>
      </c>
      <c r="AK60" s="205">
        <v>4.7</v>
      </c>
      <c r="AL60" s="205">
        <v>0</v>
      </c>
      <c r="AM60" s="205">
        <v>0</v>
      </c>
      <c r="AN60" s="205">
        <v>0</v>
      </c>
      <c r="AO60" s="205">
        <v>67.89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0.22</v>
      </c>
      <c r="E61" s="205">
        <v>0</v>
      </c>
      <c r="F61" s="205">
        <v>0</v>
      </c>
      <c r="G61" s="205">
        <v>0.96</v>
      </c>
      <c r="H61" s="205">
        <v>0</v>
      </c>
      <c r="I61" s="205">
        <v>2.33</v>
      </c>
      <c r="J61" s="205">
        <v>0.16</v>
      </c>
      <c r="K61" s="205">
        <v>2.59</v>
      </c>
      <c r="L61" s="205">
        <v>2.1</v>
      </c>
      <c r="M61" s="205">
        <v>0.08</v>
      </c>
      <c r="N61" s="205">
        <v>0.09</v>
      </c>
      <c r="O61" s="205">
        <v>0.1</v>
      </c>
      <c r="P61" s="205">
        <v>4.8</v>
      </c>
      <c r="Q61" s="205">
        <v>0.38</v>
      </c>
      <c r="R61" s="205">
        <v>0.8</v>
      </c>
      <c r="S61" s="205">
        <v>0.43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2.08</v>
      </c>
      <c r="AD61" s="205">
        <v>0</v>
      </c>
      <c r="AE61" s="205">
        <v>0</v>
      </c>
      <c r="AF61" s="205">
        <v>0</v>
      </c>
      <c r="AG61" s="205">
        <v>36.51</v>
      </c>
      <c r="AH61" s="205">
        <v>0</v>
      </c>
      <c r="AI61" s="205">
        <v>61.51</v>
      </c>
      <c r="AJ61" s="205">
        <v>0</v>
      </c>
      <c r="AK61" s="205">
        <v>4.7</v>
      </c>
      <c r="AL61" s="205">
        <v>0</v>
      </c>
      <c r="AM61" s="205">
        <v>0</v>
      </c>
      <c r="AN61" s="205">
        <v>0</v>
      </c>
      <c r="AO61" s="205">
        <v>67.89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0.22</v>
      </c>
      <c r="E62" s="205">
        <v>0</v>
      </c>
      <c r="F62" s="205">
        <v>0</v>
      </c>
      <c r="G62" s="205">
        <v>0.96</v>
      </c>
      <c r="H62" s="205">
        <v>0</v>
      </c>
      <c r="I62" s="205">
        <v>2.33</v>
      </c>
      <c r="J62" s="205">
        <v>0.16</v>
      </c>
      <c r="K62" s="205">
        <v>2.59</v>
      </c>
      <c r="L62" s="205">
        <v>2.1</v>
      </c>
      <c r="M62" s="205">
        <v>0.08</v>
      </c>
      <c r="N62" s="205">
        <v>0.09</v>
      </c>
      <c r="O62" s="205">
        <v>0.1</v>
      </c>
      <c r="P62" s="205">
        <v>4.8</v>
      </c>
      <c r="Q62" s="205">
        <v>0.38</v>
      </c>
      <c r="R62" s="205">
        <v>0.8</v>
      </c>
      <c r="S62" s="205">
        <v>0.43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2.08</v>
      </c>
      <c r="AD62" s="205">
        <v>0</v>
      </c>
      <c r="AE62" s="205">
        <v>0</v>
      </c>
      <c r="AF62" s="205">
        <v>0</v>
      </c>
      <c r="AG62" s="205">
        <v>36.51</v>
      </c>
      <c r="AH62" s="205">
        <v>0</v>
      </c>
      <c r="AI62" s="205">
        <v>61.51</v>
      </c>
      <c r="AJ62" s="205">
        <v>0</v>
      </c>
      <c r="AK62" s="205">
        <v>4.7</v>
      </c>
      <c r="AL62" s="205">
        <v>0</v>
      </c>
      <c r="AM62" s="205">
        <v>0</v>
      </c>
      <c r="AN62" s="205">
        <v>0</v>
      </c>
      <c r="AO62" s="205">
        <v>67.89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0.22</v>
      </c>
      <c r="E63" s="205">
        <v>0</v>
      </c>
      <c r="F63" s="205">
        <v>0</v>
      </c>
      <c r="G63" s="205">
        <v>0.96</v>
      </c>
      <c r="H63" s="205">
        <v>0</v>
      </c>
      <c r="I63" s="205">
        <v>2.33</v>
      </c>
      <c r="J63" s="205">
        <v>0.16</v>
      </c>
      <c r="K63" s="205">
        <v>2.59</v>
      </c>
      <c r="L63" s="205">
        <v>2.1</v>
      </c>
      <c r="M63" s="205">
        <v>0.08</v>
      </c>
      <c r="N63" s="205">
        <v>0.09</v>
      </c>
      <c r="O63" s="205">
        <v>0.1</v>
      </c>
      <c r="P63" s="205">
        <v>4.8</v>
      </c>
      <c r="Q63" s="205">
        <v>0.38</v>
      </c>
      <c r="R63" s="205">
        <v>1.08</v>
      </c>
      <c r="S63" s="205">
        <v>0.43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2.08</v>
      </c>
      <c r="AD63" s="205">
        <v>0</v>
      </c>
      <c r="AE63" s="205">
        <v>0</v>
      </c>
      <c r="AF63" s="205">
        <v>0</v>
      </c>
      <c r="AG63" s="205">
        <v>36.51</v>
      </c>
      <c r="AH63" s="205">
        <v>0</v>
      </c>
      <c r="AI63" s="205">
        <v>61.51</v>
      </c>
      <c r="AJ63" s="205">
        <v>0</v>
      </c>
      <c r="AK63" s="205">
        <v>4.7</v>
      </c>
      <c r="AL63" s="205">
        <v>0</v>
      </c>
      <c r="AM63" s="205">
        <v>0</v>
      </c>
      <c r="AN63" s="205">
        <v>0</v>
      </c>
      <c r="AO63" s="205">
        <v>67.89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0.22</v>
      </c>
      <c r="E64" s="205">
        <v>0</v>
      </c>
      <c r="F64" s="205">
        <v>0</v>
      </c>
      <c r="G64" s="205">
        <v>0.96</v>
      </c>
      <c r="H64" s="205">
        <v>0</v>
      </c>
      <c r="I64" s="205">
        <v>2.33</v>
      </c>
      <c r="J64" s="205">
        <v>0.16</v>
      </c>
      <c r="K64" s="205">
        <v>2.59</v>
      </c>
      <c r="L64" s="205">
        <v>2.1</v>
      </c>
      <c r="M64" s="205">
        <v>0.08</v>
      </c>
      <c r="N64" s="205">
        <v>0.09</v>
      </c>
      <c r="O64" s="205">
        <v>0.1</v>
      </c>
      <c r="P64" s="205">
        <v>4.8</v>
      </c>
      <c r="Q64" s="205">
        <v>0.38</v>
      </c>
      <c r="R64" s="205">
        <v>1.1399999999999999</v>
      </c>
      <c r="S64" s="205">
        <v>0.59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2.08</v>
      </c>
      <c r="AD64" s="205">
        <v>0</v>
      </c>
      <c r="AE64" s="205">
        <v>0</v>
      </c>
      <c r="AF64" s="205">
        <v>0</v>
      </c>
      <c r="AG64" s="205">
        <v>36.51</v>
      </c>
      <c r="AH64" s="205">
        <v>0</v>
      </c>
      <c r="AI64" s="205">
        <v>61.51</v>
      </c>
      <c r="AJ64" s="205">
        <v>0</v>
      </c>
      <c r="AK64" s="205">
        <v>5.36</v>
      </c>
      <c r="AL64" s="205">
        <v>0</v>
      </c>
      <c r="AM64" s="205">
        <v>0</v>
      </c>
      <c r="AN64" s="205">
        <v>0</v>
      </c>
      <c r="AO64" s="205">
        <v>67.89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0.22</v>
      </c>
      <c r="E65" s="205">
        <v>0</v>
      </c>
      <c r="F65" s="205">
        <v>0</v>
      </c>
      <c r="G65" s="205">
        <v>0.96</v>
      </c>
      <c r="H65" s="205">
        <v>0</v>
      </c>
      <c r="I65" s="205">
        <v>2.33</v>
      </c>
      <c r="J65" s="205">
        <v>0.16</v>
      </c>
      <c r="K65" s="205">
        <v>2.59</v>
      </c>
      <c r="L65" s="205">
        <v>2.1</v>
      </c>
      <c r="M65" s="205">
        <v>0.08</v>
      </c>
      <c r="N65" s="205">
        <v>0.09</v>
      </c>
      <c r="O65" s="205">
        <v>0.1</v>
      </c>
      <c r="P65" s="205">
        <v>4.8</v>
      </c>
      <c r="Q65" s="205">
        <v>0.38</v>
      </c>
      <c r="R65" s="205">
        <v>1.1399999999999999</v>
      </c>
      <c r="S65" s="205">
        <v>0.59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2.08</v>
      </c>
      <c r="AD65" s="205">
        <v>0</v>
      </c>
      <c r="AE65" s="205">
        <v>0</v>
      </c>
      <c r="AF65" s="205">
        <v>0</v>
      </c>
      <c r="AG65" s="205">
        <v>36.51</v>
      </c>
      <c r="AH65" s="205">
        <v>0</v>
      </c>
      <c r="AI65" s="205">
        <v>61.51</v>
      </c>
      <c r="AJ65" s="205">
        <v>0</v>
      </c>
      <c r="AK65" s="205">
        <v>5.36</v>
      </c>
      <c r="AL65" s="205">
        <v>0</v>
      </c>
      <c r="AM65" s="205">
        <v>0</v>
      </c>
      <c r="AN65" s="205">
        <v>0</v>
      </c>
      <c r="AO65" s="205">
        <v>67.89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0.22</v>
      </c>
      <c r="E66" s="205">
        <v>0</v>
      </c>
      <c r="F66" s="205">
        <v>0</v>
      </c>
      <c r="G66" s="205">
        <v>0.96</v>
      </c>
      <c r="H66" s="205">
        <v>0</v>
      </c>
      <c r="I66" s="205">
        <v>2.33</v>
      </c>
      <c r="J66" s="205">
        <v>0.16</v>
      </c>
      <c r="K66" s="205">
        <v>2.59</v>
      </c>
      <c r="L66" s="205">
        <v>2.1</v>
      </c>
      <c r="M66" s="205">
        <v>0.08</v>
      </c>
      <c r="N66" s="205">
        <v>0.09</v>
      </c>
      <c r="O66" s="205">
        <v>0.1</v>
      </c>
      <c r="P66" s="205">
        <v>4.8</v>
      </c>
      <c r="Q66" s="205">
        <v>0.38</v>
      </c>
      <c r="R66" s="205">
        <v>1.1399999999999999</v>
      </c>
      <c r="S66" s="205">
        <v>0.59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2.08</v>
      </c>
      <c r="AD66" s="205">
        <v>0</v>
      </c>
      <c r="AE66" s="205">
        <v>0</v>
      </c>
      <c r="AF66" s="205">
        <v>0</v>
      </c>
      <c r="AG66" s="205">
        <v>36.51</v>
      </c>
      <c r="AH66" s="205">
        <v>0</v>
      </c>
      <c r="AI66" s="205">
        <v>61.51</v>
      </c>
      <c r="AJ66" s="205">
        <v>0</v>
      </c>
      <c r="AK66" s="205">
        <v>5.36</v>
      </c>
      <c r="AL66" s="205">
        <v>0</v>
      </c>
      <c r="AM66" s="205">
        <v>0</v>
      </c>
      <c r="AN66" s="205">
        <v>0</v>
      </c>
      <c r="AO66" s="205">
        <v>67.89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0.22</v>
      </c>
      <c r="E67" s="205">
        <v>0</v>
      </c>
      <c r="F67" s="205">
        <v>0</v>
      </c>
      <c r="G67" s="205">
        <v>0.96</v>
      </c>
      <c r="H67" s="205">
        <v>0</v>
      </c>
      <c r="I67" s="205">
        <v>1.93</v>
      </c>
      <c r="J67" s="205">
        <v>0.21</v>
      </c>
      <c r="K67" s="205">
        <v>2.59</v>
      </c>
      <c r="L67" s="205">
        <v>2.1</v>
      </c>
      <c r="M67" s="205">
        <v>0.08</v>
      </c>
      <c r="N67" s="205">
        <v>0.09</v>
      </c>
      <c r="O67" s="205">
        <v>0.1</v>
      </c>
      <c r="P67" s="205">
        <v>4.8</v>
      </c>
      <c r="Q67" s="205">
        <v>0.38</v>
      </c>
      <c r="R67" s="205">
        <v>1.1399999999999999</v>
      </c>
      <c r="S67" s="205">
        <v>0.59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2.08</v>
      </c>
      <c r="AD67" s="205">
        <v>0</v>
      </c>
      <c r="AE67" s="205">
        <v>0</v>
      </c>
      <c r="AF67" s="205">
        <v>0</v>
      </c>
      <c r="AG67" s="205">
        <v>36.51</v>
      </c>
      <c r="AH67" s="205">
        <v>0</v>
      </c>
      <c r="AI67" s="205">
        <v>61.51</v>
      </c>
      <c r="AJ67" s="205">
        <v>0</v>
      </c>
      <c r="AK67" s="205">
        <v>5.36</v>
      </c>
      <c r="AL67" s="205">
        <v>0</v>
      </c>
      <c r="AM67" s="205">
        <v>0</v>
      </c>
      <c r="AN67" s="205">
        <v>0</v>
      </c>
      <c r="AO67" s="205">
        <v>67.89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0.22</v>
      </c>
      <c r="E68" s="205">
        <v>0</v>
      </c>
      <c r="F68" s="205">
        <v>0</v>
      </c>
      <c r="G68" s="205">
        <v>0.96</v>
      </c>
      <c r="H68" s="205">
        <v>0</v>
      </c>
      <c r="I68" s="205">
        <v>1.93</v>
      </c>
      <c r="J68" s="205">
        <v>0.21</v>
      </c>
      <c r="K68" s="205">
        <v>2.59</v>
      </c>
      <c r="L68" s="205">
        <v>2.1</v>
      </c>
      <c r="M68" s="205">
        <v>0.08</v>
      </c>
      <c r="N68" s="205">
        <v>0.09</v>
      </c>
      <c r="O68" s="205">
        <v>0.1</v>
      </c>
      <c r="P68" s="205">
        <v>4.8</v>
      </c>
      <c r="Q68" s="205">
        <v>0.38</v>
      </c>
      <c r="R68" s="205">
        <v>1.1399999999999999</v>
      </c>
      <c r="S68" s="205">
        <v>0.59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2.08</v>
      </c>
      <c r="AD68" s="205">
        <v>0</v>
      </c>
      <c r="AE68" s="205">
        <v>0</v>
      </c>
      <c r="AF68" s="205">
        <v>0</v>
      </c>
      <c r="AG68" s="205">
        <v>36.51</v>
      </c>
      <c r="AH68" s="205">
        <v>0</v>
      </c>
      <c r="AI68" s="205">
        <v>61.51</v>
      </c>
      <c r="AJ68" s="205">
        <v>0</v>
      </c>
      <c r="AK68" s="205">
        <v>5.36</v>
      </c>
      <c r="AL68" s="205">
        <v>0</v>
      </c>
      <c r="AM68" s="205">
        <v>0</v>
      </c>
      <c r="AN68" s="205">
        <v>0</v>
      </c>
      <c r="AO68" s="205">
        <v>67.89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0.22</v>
      </c>
      <c r="E69" s="205">
        <v>0</v>
      </c>
      <c r="F69" s="205">
        <v>0</v>
      </c>
      <c r="G69" s="205">
        <v>0.96</v>
      </c>
      <c r="H69" s="205">
        <v>0</v>
      </c>
      <c r="I69" s="205">
        <v>1.74</v>
      </c>
      <c r="J69" s="205">
        <v>0.32</v>
      </c>
      <c r="K69" s="205">
        <v>2.59</v>
      </c>
      <c r="L69" s="205">
        <v>2.1</v>
      </c>
      <c r="M69" s="205">
        <v>0.08</v>
      </c>
      <c r="N69" s="205">
        <v>0.09</v>
      </c>
      <c r="O69" s="205">
        <v>0.1</v>
      </c>
      <c r="P69" s="205">
        <v>4.8</v>
      </c>
      <c r="Q69" s="205">
        <v>0.38</v>
      </c>
      <c r="R69" s="205">
        <v>1.1399999999999999</v>
      </c>
      <c r="S69" s="205">
        <v>0.59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2.08</v>
      </c>
      <c r="AD69" s="205">
        <v>0</v>
      </c>
      <c r="AE69" s="205">
        <v>0</v>
      </c>
      <c r="AF69" s="205">
        <v>0</v>
      </c>
      <c r="AG69" s="205">
        <v>36.51</v>
      </c>
      <c r="AH69" s="205">
        <v>0</v>
      </c>
      <c r="AI69" s="205">
        <v>61.51</v>
      </c>
      <c r="AJ69" s="205">
        <v>0</v>
      </c>
      <c r="AK69" s="205">
        <v>5.36</v>
      </c>
      <c r="AL69" s="205">
        <v>0</v>
      </c>
      <c r="AM69" s="205">
        <v>0</v>
      </c>
      <c r="AN69" s="205">
        <v>0</v>
      </c>
      <c r="AO69" s="205">
        <v>67.89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0.22</v>
      </c>
      <c r="E70" s="205">
        <v>0</v>
      </c>
      <c r="F70" s="205">
        <v>0</v>
      </c>
      <c r="G70" s="205">
        <v>0.96</v>
      </c>
      <c r="H70" s="205">
        <v>0</v>
      </c>
      <c r="I70" s="205">
        <v>1.53</v>
      </c>
      <c r="J70" s="205">
        <v>0.32</v>
      </c>
      <c r="K70" s="205">
        <v>2.59</v>
      </c>
      <c r="L70" s="205">
        <v>2.1</v>
      </c>
      <c r="M70" s="205">
        <v>0.08</v>
      </c>
      <c r="N70" s="205">
        <v>0.09</v>
      </c>
      <c r="O70" s="205">
        <v>0.1</v>
      </c>
      <c r="P70" s="205">
        <v>4.8</v>
      </c>
      <c r="Q70" s="205">
        <v>0.38</v>
      </c>
      <c r="R70" s="205">
        <v>1.1399999999999999</v>
      </c>
      <c r="S70" s="205">
        <v>0.59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2.08</v>
      </c>
      <c r="AD70" s="205">
        <v>0</v>
      </c>
      <c r="AE70" s="205">
        <v>0</v>
      </c>
      <c r="AF70" s="205">
        <v>0</v>
      </c>
      <c r="AG70" s="205">
        <v>36.51</v>
      </c>
      <c r="AH70" s="205">
        <v>0</v>
      </c>
      <c r="AI70" s="205">
        <v>61.51</v>
      </c>
      <c r="AJ70" s="205">
        <v>0</v>
      </c>
      <c r="AK70" s="205">
        <v>5.36</v>
      </c>
      <c r="AL70" s="205">
        <v>0</v>
      </c>
      <c r="AM70" s="205">
        <v>0</v>
      </c>
      <c r="AN70" s="205">
        <v>0</v>
      </c>
      <c r="AO70" s="205">
        <v>67.89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0.22</v>
      </c>
      <c r="E71" s="205">
        <v>0</v>
      </c>
      <c r="F71" s="205">
        <v>0</v>
      </c>
      <c r="G71" s="205">
        <v>0.96</v>
      </c>
      <c r="H71" s="205">
        <v>0</v>
      </c>
      <c r="I71" s="205">
        <v>1.32</v>
      </c>
      <c r="J71" s="205">
        <v>0.32</v>
      </c>
      <c r="K71" s="205">
        <v>2.59</v>
      </c>
      <c r="L71" s="205">
        <v>2.1</v>
      </c>
      <c r="M71" s="205">
        <v>0.08</v>
      </c>
      <c r="N71" s="205">
        <v>0.09</v>
      </c>
      <c r="O71" s="205">
        <v>0.1</v>
      </c>
      <c r="P71" s="205">
        <v>4.8</v>
      </c>
      <c r="Q71" s="205">
        <v>0.38</v>
      </c>
      <c r="R71" s="205">
        <v>1.1399999999999999</v>
      </c>
      <c r="S71" s="205">
        <v>0.59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2.08</v>
      </c>
      <c r="AD71" s="205">
        <v>0</v>
      </c>
      <c r="AE71" s="205">
        <v>0</v>
      </c>
      <c r="AF71" s="205">
        <v>0</v>
      </c>
      <c r="AG71" s="205">
        <v>36.51</v>
      </c>
      <c r="AH71" s="205">
        <v>0</v>
      </c>
      <c r="AI71" s="205">
        <v>61.51</v>
      </c>
      <c r="AJ71" s="205">
        <v>0</v>
      </c>
      <c r="AK71" s="205">
        <v>5.36</v>
      </c>
      <c r="AL71" s="205">
        <v>0</v>
      </c>
      <c r="AM71" s="205">
        <v>0</v>
      </c>
      <c r="AN71" s="205">
        <v>0</v>
      </c>
      <c r="AO71" s="205">
        <v>67.89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0.22</v>
      </c>
      <c r="E72" s="205">
        <v>0</v>
      </c>
      <c r="F72" s="205">
        <v>0</v>
      </c>
      <c r="G72" s="205">
        <v>0.96</v>
      </c>
      <c r="H72" s="205">
        <v>0</v>
      </c>
      <c r="I72" s="205">
        <v>1.1100000000000001</v>
      </c>
      <c r="J72" s="205">
        <v>0.32</v>
      </c>
      <c r="K72" s="205">
        <v>2.59</v>
      </c>
      <c r="L72" s="205">
        <v>2.1</v>
      </c>
      <c r="M72" s="205">
        <v>0.08</v>
      </c>
      <c r="N72" s="205">
        <v>0.09</v>
      </c>
      <c r="O72" s="205">
        <v>0.1</v>
      </c>
      <c r="P72" s="205">
        <v>4.8</v>
      </c>
      <c r="Q72" s="205">
        <v>0.38</v>
      </c>
      <c r="R72" s="205">
        <v>1.1399999999999999</v>
      </c>
      <c r="S72" s="205">
        <v>0.59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2.08</v>
      </c>
      <c r="AD72" s="205">
        <v>0</v>
      </c>
      <c r="AE72" s="205">
        <v>0</v>
      </c>
      <c r="AF72" s="205">
        <v>0</v>
      </c>
      <c r="AG72" s="205">
        <v>36.51</v>
      </c>
      <c r="AH72" s="205">
        <v>0</v>
      </c>
      <c r="AI72" s="205">
        <v>61.51</v>
      </c>
      <c r="AJ72" s="205">
        <v>0</v>
      </c>
      <c r="AK72" s="205">
        <v>5.36</v>
      </c>
      <c r="AL72" s="205">
        <v>0</v>
      </c>
      <c r="AM72" s="205">
        <v>0</v>
      </c>
      <c r="AN72" s="205">
        <v>0</v>
      </c>
      <c r="AO72" s="205">
        <v>67.89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0.22</v>
      </c>
      <c r="E73" s="205">
        <v>0</v>
      </c>
      <c r="F73" s="205">
        <v>0</v>
      </c>
      <c r="G73" s="205">
        <v>0.96</v>
      </c>
      <c r="H73" s="205">
        <v>0</v>
      </c>
      <c r="I73" s="205">
        <v>1.1100000000000001</v>
      </c>
      <c r="J73" s="205">
        <v>0.32</v>
      </c>
      <c r="K73" s="205">
        <v>2.59</v>
      </c>
      <c r="L73" s="205">
        <v>2.1</v>
      </c>
      <c r="M73" s="205">
        <v>0.08</v>
      </c>
      <c r="N73" s="205">
        <v>0.09</v>
      </c>
      <c r="O73" s="205">
        <v>0.1</v>
      </c>
      <c r="P73" s="205">
        <v>4.8</v>
      </c>
      <c r="Q73" s="205">
        <v>0.38</v>
      </c>
      <c r="R73" s="205">
        <v>1.1399999999999999</v>
      </c>
      <c r="S73" s="205">
        <v>0.59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2.08</v>
      </c>
      <c r="AD73" s="205">
        <v>0</v>
      </c>
      <c r="AE73" s="205">
        <v>0</v>
      </c>
      <c r="AF73" s="205">
        <v>0</v>
      </c>
      <c r="AG73" s="205">
        <v>36.51</v>
      </c>
      <c r="AH73" s="205">
        <v>0</v>
      </c>
      <c r="AI73" s="205">
        <v>61.51</v>
      </c>
      <c r="AJ73" s="205">
        <v>0</v>
      </c>
      <c r="AK73" s="205">
        <v>5.36</v>
      </c>
      <c r="AL73" s="205">
        <v>0</v>
      </c>
      <c r="AM73" s="205">
        <v>0</v>
      </c>
      <c r="AN73" s="205">
        <v>0</v>
      </c>
      <c r="AO73" s="205">
        <v>67.89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0.22</v>
      </c>
      <c r="E74" s="205">
        <v>0</v>
      </c>
      <c r="F74" s="205">
        <v>0</v>
      </c>
      <c r="G74" s="205">
        <v>0.96</v>
      </c>
      <c r="H74" s="205">
        <v>0</v>
      </c>
      <c r="I74" s="205">
        <v>1.1100000000000001</v>
      </c>
      <c r="J74" s="205">
        <v>0.32</v>
      </c>
      <c r="K74" s="205">
        <v>2.59</v>
      </c>
      <c r="L74" s="205">
        <v>2.1</v>
      </c>
      <c r="M74" s="205">
        <v>0.08</v>
      </c>
      <c r="N74" s="205">
        <v>0.09</v>
      </c>
      <c r="O74" s="205">
        <v>0.1</v>
      </c>
      <c r="P74" s="205">
        <v>4.8</v>
      </c>
      <c r="Q74" s="205">
        <v>0.38</v>
      </c>
      <c r="R74" s="205">
        <v>1.1399999999999999</v>
      </c>
      <c r="S74" s="205">
        <v>0.59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2.08</v>
      </c>
      <c r="AD74" s="205">
        <v>0</v>
      </c>
      <c r="AE74" s="205">
        <v>0</v>
      </c>
      <c r="AF74" s="205">
        <v>0</v>
      </c>
      <c r="AG74" s="205">
        <v>36.51</v>
      </c>
      <c r="AH74" s="205">
        <v>0</v>
      </c>
      <c r="AI74" s="205">
        <v>61.51</v>
      </c>
      <c r="AJ74" s="205">
        <v>0</v>
      </c>
      <c r="AK74" s="205">
        <v>5.36</v>
      </c>
      <c r="AL74" s="205">
        <v>0</v>
      </c>
      <c r="AM74" s="205">
        <v>0</v>
      </c>
      <c r="AN74" s="205">
        <v>0</v>
      </c>
      <c r="AO74" s="205">
        <v>67.89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0.22</v>
      </c>
      <c r="E75" s="205">
        <v>0</v>
      </c>
      <c r="F75" s="205">
        <v>0</v>
      </c>
      <c r="G75" s="205">
        <v>1.02</v>
      </c>
      <c r="H75" s="205">
        <v>0</v>
      </c>
      <c r="I75" s="205">
        <v>1.1100000000000001</v>
      </c>
      <c r="J75" s="205">
        <v>0.32</v>
      </c>
      <c r="K75" s="205">
        <v>2.59</v>
      </c>
      <c r="L75" s="205">
        <v>2.1</v>
      </c>
      <c r="M75" s="205">
        <v>0.08</v>
      </c>
      <c r="N75" s="205">
        <v>0.09</v>
      </c>
      <c r="O75" s="205">
        <v>0.1</v>
      </c>
      <c r="P75" s="205">
        <v>4.8</v>
      </c>
      <c r="Q75" s="205">
        <v>0.38</v>
      </c>
      <c r="R75" s="205">
        <v>1.1399999999999999</v>
      </c>
      <c r="S75" s="205">
        <v>0.59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2.08</v>
      </c>
      <c r="AD75" s="205">
        <v>0</v>
      </c>
      <c r="AE75" s="205">
        <v>0</v>
      </c>
      <c r="AF75" s="205">
        <v>0</v>
      </c>
      <c r="AG75" s="205">
        <v>36.51</v>
      </c>
      <c r="AH75" s="205">
        <v>0</v>
      </c>
      <c r="AI75" s="205">
        <v>61.51</v>
      </c>
      <c r="AJ75" s="205">
        <v>0</v>
      </c>
      <c r="AK75" s="205">
        <v>5.36</v>
      </c>
      <c r="AL75" s="205">
        <v>0</v>
      </c>
      <c r="AM75" s="205">
        <v>0</v>
      </c>
      <c r="AN75" s="205">
        <v>0</v>
      </c>
      <c r="AO75" s="205">
        <v>69.349999999999994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0.22</v>
      </c>
      <c r="E76" s="205">
        <v>0</v>
      </c>
      <c r="F76" s="205">
        <v>0</v>
      </c>
      <c r="G76" s="205">
        <v>1.02</v>
      </c>
      <c r="H76" s="205">
        <v>0</v>
      </c>
      <c r="I76" s="205">
        <v>1.1100000000000001</v>
      </c>
      <c r="J76" s="205">
        <v>0.32</v>
      </c>
      <c r="K76" s="205">
        <v>2.59</v>
      </c>
      <c r="L76" s="205">
        <v>2.1</v>
      </c>
      <c r="M76" s="205">
        <v>0.08</v>
      </c>
      <c r="N76" s="205">
        <v>0.09</v>
      </c>
      <c r="O76" s="205">
        <v>0.1</v>
      </c>
      <c r="P76" s="205">
        <v>4.8</v>
      </c>
      <c r="Q76" s="205">
        <v>0.38</v>
      </c>
      <c r="R76" s="205">
        <v>1.1399999999999999</v>
      </c>
      <c r="S76" s="205">
        <v>0.59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2.08</v>
      </c>
      <c r="AD76" s="205">
        <v>0</v>
      </c>
      <c r="AE76" s="205">
        <v>0</v>
      </c>
      <c r="AF76" s="205">
        <v>0</v>
      </c>
      <c r="AG76" s="205">
        <v>36.51</v>
      </c>
      <c r="AH76" s="205">
        <v>0</v>
      </c>
      <c r="AI76" s="205">
        <v>61.51</v>
      </c>
      <c r="AJ76" s="205">
        <v>0</v>
      </c>
      <c r="AK76" s="205">
        <v>5.36</v>
      </c>
      <c r="AL76" s="205">
        <v>0</v>
      </c>
      <c r="AM76" s="205">
        <v>0</v>
      </c>
      <c r="AN76" s="205">
        <v>0</v>
      </c>
      <c r="AO76" s="205">
        <v>69.349999999999994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0.22</v>
      </c>
      <c r="E77" s="205">
        <v>0</v>
      </c>
      <c r="F77" s="205">
        <v>0</v>
      </c>
      <c r="G77" s="205">
        <v>0</v>
      </c>
      <c r="H77" s="205">
        <v>0</v>
      </c>
      <c r="I77" s="205">
        <v>1.1100000000000001</v>
      </c>
      <c r="J77" s="205">
        <v>0.32</v>
      </c>
      <c r="K77" s="205">
        <v>2.59</v>
      </c>
      <c r="L77" s="205">
        <v>2.1</v>
      </c>
      <c r="M77" s="205">
        <v>0.08</v>
      </c>
      <c r="N77" s="205">
        <v>0.09</v>
      </c>
      <c r="O77" s="205">
        <v>0.1</v>
      </c>
      <c r="P77" s="205">
        <v>4.8</v>
      </c>
      <c r="Q77" s="205">
        <v>0.38</v>
      </c>
      <c r="R77" s="205">
        <v>1.1399999999999999</v>
      </c>
      <c r="S77" s="205">
        <v>0.59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2.08</v>
      </c>
      <c r="AD77" s="205">
        <v>0</v>
      </c>
      <c r="AE77" s="205">
        <v>0</v>
      </c>
      <c r="AF77" s="205">
        <v>0</v>
      </c>
      <c r="AG77" s="205">
        <v>36.51</v>
      </c>
      <c r="AH77" s="205">
        <v>0</v>
      </c>
      <c r="AI77" s="205">
        <v>61.51</v>
      </c>
      <c r="AJ77" s="205">
        <v>0</v>
      </c>
      <c r="AK77" s="205">
        <v>5.36</v>
      </c>
      <c r="AL77" s="205">
        <v>0</v>
      </c>
      <c r="AM77" s="205">
        <v>0</v>
      </c>
      <c r="AN77" s="205">
        <v>0</v>
      </c>
      <c r="AO77" s="205">
        <v>69.349999999999994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0.22</v>
      </c>
      <c r="E78" s="205">
        <v>0</v>
      </c>
      <c r="F78" s="205">
        <v>0</v>
      </c>
      <c r="G78" s="205">
        <v>0</v>
      </c>
      <c r="H78" s="205">
        <v>0</v>
      </c>
      <c r="I78" s="205">
        <v>1.1100000000000001</v>
      </c>
      <c r="J78" s="205">
        <v>0.32</v>
      </c>
      <c r="K78" s="205">
        <v>2.59</v>
      </c>
      <c r="L78" s="205">
        <v>2.1</v>
      </c>
      <c r="M78" s="205">
        <v>0.08</v>
      </c>
      <c r="N78" s="205">
        <v>0.09</v>
      </c>
      <c r="O78" s="205">
        <v>0.1</v>
      </c>
      <c r="P78" s="205">
        <v>4.8</v>
      </c>
      <c r="Q78" s="205">
        <v>0.38</v>
      </c>
      <c r="R78" s="205">
        <v>1.1399999999999999</v>
      </c>
      <c r="S78" s="205">
        <v>0.59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2.08</v>
      </c>
      <c r="AD78" s="205">
        <v>0</v>
      </c>
      <c r="AE78" s="205">
        <v>0</v>
      </c>
      <c r="AF78" s="205">
        <v>0</v>
      </c>
      <c r="AG78" s="205">
        <v>36.51</v>
      </c>
      <c r="AH78" s="205">
        <v>0</v>
      </c>
      <c r="AI78" s="205">
        <v>61.51</v>
      </c>
      <c r="AJ78" s="205">
        <v>0</v>
      </c>
      <c r="AK78" s="205">
        <v>5.36</v>
      </c>
      <c r="AL78" s="205">
        <v>0</v>
      </c>
      <c r="AM78" s="205">
        <v>0</v>
      </c>
      <c r="AN78" s="205">
        <v>0</v>
      </c>
      <c r="AO78" s="205">
        <v>69.349999999999994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0.22</v>
      </c>
      <c r="E79" s="205">
        <v>0</v>
      </c>
      <c r="F79" s="205">
        <v>0</v>
      </c>
      <c r="G79" s="205">
        <v>0</v>
      </c>
      <c r="H79" s="205">
        <v>0</v>
      </c>
      <c r="I79" s="205">
        <v>1.1100000000000001</v>
      </c>
      <c r="J79" s="205">
        <v>0.32</v>
      </c>
      <c r="K79" s="205">
        <v>2.59</v>
      </c>
      <c r="L79" s="205">
        <v>2.1</v>
      </c>
      <c r="M79" s="205">
        <v>0.08</v>
      </c>
      <c r="N79" s="205">
        <v>0.09</v>
      </c>
      <c r="O79" s="205">
        <v>0.1</v>
      </c>
      <c r="P79" s="205">
        <v>4.8</v>
      </c>
      <c r="Q79" s="205">
        <v>0.38</v>
      </c>
      <c r="R79" s="205">
        <v>1.1399999999999999</v>
      </c>
      <c r="S79" s="205">
        <v>0.59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2.08</v>
      </c>
      <c r="AD79" s="205">
        <v>0</v>
      </c>
      <c r="AE79" s="205">
        <v>0</v>
      </c>
      <c r="AF79" s="205">
        <v>0</v>
      </c>
      <c r="AG79" s="205">
        <v>36.51</v>
      </c>
      <c r="AH79" s="205">
        <v>0</v>
      </c>
      <c r="AI79" s="205">
        <v>61.51</v>
      </c>
      <c r="AJ79" s="205">
        <v>0</v>
      </c>
      <c r="AK79" s="205">
        <v>5.36</v>
      </c>
      <c r="AL79" s="205">
        <v>0</v>
      </c>
      <c r="AM79" s="205">
        <v>0</v>
      </c>
      <c r="AN79" s="205">
        <v>0</v>
      </c>
      <c r="AO79" s="205">
        <v>69.349999999999994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0.22</v>
      </c>
      <c r="E80" s="205">
        <v>0</v>
      </c>
      <c r="F80" s="205">
        <v>0</v>
      </c>
      <c r="G80" s="205">
        <v>0</v>
      </c>
      <c r="H80" s="205">
        <v>0</v>
      </c>
      <c r="I80" s="205">
        <v>1.1100000000000001</v>
      </c>
      <c r="J80" s="205">
        <v>0.32</v>
      </c>
      <c r="K80" s="205">
        <v>2.59</v>
      </c>
      <c r="L80" s="205">
        <v>2.1</v>
      </c>
      <c r="M80" s="205">
        <v>0.08</v>
      </c>
      <c r="N80" s="205">
        <v>0.09</v>
      </c>
      <c r="O80" s="205">
        <v>0.1</v>
      </c>
      <c r="P80" s="205">
        <v>4.8</v>
      </c>
      <c r="Q80" s="205">
        <v>0.38</v>
      </c>
      <c r="R80" s="205">
        <v>1.1399999999999999</v>
      </c>
      <c r="S80" s="205">
        <v>0.59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2.08</v>
      </c>
      <c r="AD80" s="205">
        <v>0</v>
      </c>
      <c r="AE80" s="205">
        <v>0</v>
      </c>
      <c r="AF80" s="205">
        <v>0</v>
      </c>
      <c r="AG80" s="205">
        <v>36.51</v>
      </c>
      <c r="AH80" s="205">
        <v>0</v>
      </c>
      <c r="AI80" s="205">
        <v>61.51</v>
      </c>
      <c r="AJ80" s="205">
        <v>0</v>
      </c>
      <c r="AK80" s="205">
        <v>5.36</v>
      </c>
      <c r="AL80" s="205">
        <v>0</v>
      </c>
      <c r="AM80" s="205">
        <v>0</v>
      </c>
      <c r="AN80" s="205">
        <v>0</v>
      </c>
      <c r="AO80" s="205">
        <v>69.349999999999994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0.22</v>
      </c>
      <c r="E81" s="205">
        <v>0</v>
      </c>
      <c r="F81" s="205">
        <v>0</v>
      </c>
      <c r="G81" s="205">
        <v>0</v>
      </c>
      <c r="H81" s="205">
        <v>0</v>
      </c>
      <c r="I81" s="205">
        <v>1.1100000000000001</v>
      </c>
      <c r="J81" s="205">
        <v>0.32</v>
      </c>
      <c r="K81" s="205">
        <v>2.59</v>
      </c>
      <c r="L81" s="205">
        <v>0.08</v>
      </c>
      <c r="M81" s="205">
        <v>0.08</v>
      </c>
      <c r="N81" s="205">
        <v>0.09</v>
      </c>
      <c r="O81" s="205">
        <v>0.1</v>
      </c>
      <c r="P81" s="205">
        <v>4.8</v>
      </c>
      <c r="Q81" s="205">
        <v>0.38</v>
      </c>
      <c r="R81" s="205">
        <v>1.1399999999999999</v>
      </c>
      <c r="S81" s="205">
        <v>0.59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2.08</v>
      </c>
      <c r="AD81" s="205">
        <v>0</v>
      </c>
      <c r="AE81" s="205">
        <v>0</v>
      </c>
      <c r="AF81" s="205">
        <v>0</v>
      </c>
      <c r="AG81" s="205">
        <v>36.51</v>
      </c>
      <c r="AH81" s="205">
        <v>0</v>
      </c>
      <c r="AI81" s="205">
        <v>61.51</v>
      </c>
      <c r="AJ81" s="205">
        <v>0</v>
      </c>
      <c r="AK81" s="205">
        <v>5.36</v>
      </c>
      <c r="AL81" s="205">
        <v>0</v>
      </c>
      <c r="AM81" s="205">
        <v>0</v>
      </c>
      <c r="AN81" s="205">
        <v>0</v>
      </c>
      <c r="AO81" s="205">
        <v>69.349999999999994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0.22</v>
      </c>
      <c r="E82" s="205">
        <v>0</v>
      </c>
      <c r="F82" s="205">
        <v>0</v>
      </c>
      <c r="G82" s="205">
        <v>0</v>
      </c>
      <c r="H82" s="205">
        <v>0</v>
      </c>
      <c r="I82" s="205">
        <v>1.1100000000000001</v>
      </c>
      <c r="J82" s="205">
        <v>0.32</v>
      </c>
      <c r="K82" s="205">
        <v>2.59</v>
      </c>
      <c r="L82" s="205">
        <v>0.08</v>
      </c>
      <c r="M82" s="205">
        <v>0.08</v>
      </c>
      <c r="N82" s="205">
        <v>0.09</v>
      </c>
      <c r="O82" s="205">
        <v>0.1</v>
      </c>
      <c r="P82" s="205">
        <v>4.8</v>
      </c>
      <c r="Q82" s="205">
        <v>0.38</v>
      </c>
      <c r="R82" s="205">
        <v>1.1399999999999999</v>
      </c>
      <c r="S82" s="205">
        <v>0.59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2.08</v>
      </c>
      <c r="AD82" s="205">
        <v>0</v>
      </c>
      <c r="AE82" s="205">
        <v>0</v>
      </c>
      <c r="AF82" s="205">
        <v>0</v>
      </c>
      <c r="AG82" s="205">
        <v>36.51</v>
      </c>
      <c r="AH82" s="205">
        <v>0</v>
      </c>
      <c r="AI82" s="205">
        <v>61.51</v>
      </c>
      <c r="AJ82" s="205">
        <v>0</v>
      </c>
      <c r="AK82" s="205">
        <v>5.36</v>
      </c>
      <c r="AL82" s="205">
        <v>0</v>
      </c>
      <c r="AM82" s="205">
        <v>0</v>
      </c>
      <c r="AN82" s="205">
        <v>0</v>
      </c>
      <c r="AO82" s="205">
        <v>69.349999999999994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0.22</v>
      </c>
      <c r="E83" s="205">
        <v>0</v>
      </c>
      <c r="F83" s="205">
        <v>0</v>
      </c>
      <c r="G83" s="205">
        <v>0</v>
      </c>
      <c r="H83" s="205">
        <v>0</v>
      </c>
      <c r="I83" s="205">
        <v>1.1100000000000001</v>
      </c>
      <c r="J83" s="205">
        <v>0.32</v>
      </c>
      <c r="K83" s="205">
        <v>2.59</v>
      </c>
      <c r="L83" s="205">
        <v>0.08</v>
      </c>
      <c r="M83" s="205">
        <v>0.08</v>
      </c>
      <c r="N83" s="205">
        <v>0.09</v>
      </c>
      <c r="O83" s="205">
        <v>0.1</v>
      </c>
      <c r="P83" s="205">
        <v>4.8</v>
      </c>
      <c r="Q83" s="205">
        <v>0.38</v>
      </c>
      <c r="R83" s="205">
        <v>1.1399999999999999</v>
      </c>
      <c r="S83" s="205">
        <v>0.59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2.08</v>
      </c>
      <c r="AD83" s="205">
        <v>0</v>
      </c>
      <c r="AE83" s="205">
        <v>0</v>
      </c>
      <c r="AF83" s="205">
        <v>0</v>
      </c>
      <c r="AG83" s="205">
        <v>36.51</v>
      </c>
      <c r="AH83" s="205">
        <v>0</v>
      </c>
      <c r="AI83" s="205">
        <v>61.51</v>
      </c>
      <c r="AJ83" s="205">
        <v>0</v>
      </c>
      <c r="AK83" s="205">
        <v>5.36</v>
      </c>
      <c r="AL83" s="205">
        <v>0</v>
      </c>
      <c r="AM83" s="205">
        <v>0</v>
      </c>
      <c r="AN83" s="205">
        <v>0</v>
      </c>
      <c r="AO83" s="205">
        <v>69.349999999999994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0.22</v>
      </c>
      <c r="E84" s="205">
        <v>0</v>
      </c>
      <c r="F84" s="205">
        <v>0</v>
      </c>
      <c r="G84" s="205">
        <v>0</v>
      </c>
      <c r="H84" s="205">
        <v>0</v>
      </c>
      <c r="I84" s="205">
        <v>1.1100000000000001</v>
      </c>
      <c r="J84" s="205">
        <v>0.32</v>
      </c>
      <c r="K84" s="205">
        <v>2.59</v>
      </c>
      <c r="L84" s="205">
        <v>0.08</v>
      </c>
      <c r="M84" s="205">
        <v>0.08</v>
      </c>
      <c r="N84" s="205">
        <v>0.09</v>
      </c>
      <c r="O84" s="205">
        <v>0.1</v>
      </c>
      <c r="P84" s="205">
        <v>4.8</v>
      </c>
      <c r="Q84" s="205">
        <v>0.38</v>
      </c>
      <c r="R84" s="205">
        <v>1.1399999999999999</v>
      </c>
      <c r="S84" s="205">
        <v>0.59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2.08</v>
      </c>
      <c r="AD84" s="205">
        <v>0</v>
      </c>
      <c r="AE84" s="205">
        <v>0</v>
      </c>
      <c r="AF84" s="205">
        <v>0</v>
      </c>
      <c r="AG84" s="205">
        <v>36.51</v>
      </c>
      <c r="AH84" s="205">
        <v>0</v>
      </c>
      <c r="AI84" s="205">
        <v>61.51</v>
      </c>
      <c r="AJ84" s="205">
        <v>0</v>
      </c>
      <c r="AK84" s="205">
        <v>5.36</v>
      </c>
      <c r="AL84" s="205">
        <v>0</v>
      </c>
      <c r="AM84" s="205">
        <v>0</v>
      </c>
      <c r="AN84" s="205">
        <v>0</v>
      </c>
      <c r="AO84" s="205">
        <v>69.349999999999994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0.22</v>
      </c>
      <c r="E85" s="205">
        <v>0</v>
      </c>
      <c r="F85" s="205">
        <v>0</v>
      </c>
      <c r="G85" s="205">
        <v>0</v>
      </c>
      <c r="H85" s="205">
        <v>0</v>
      </c>
      <c r="I85" s="205">
        <v>1.1100000000000001</v>
      </c>
      <c r="J85" s="205">
        <v>0.32</v>
      </c>
      <c r="K85" s="205">
        <v>2.59</v>
      </c>
      <c r="L85" s="205">
        <v>0.08</v>
      </c>
      <c r="M85" s="205">
        <v>0.08</v>
      </c>
      <c r="N85" s="205">
        <v>0.09</v>
      </c>
      <c r="O85" s="205">
        <v>0.1</v>
      </c>
      <c r="P85" s="205">
        <v>4.8</v>
      </c>
      <c r="Q85" s="205">
        <v>0.38</v>
      </c>
      <c r="R85" s="205">
        <v>0.99</v>
      </c>
      <c r="S85" s="205">
        <v>0.54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2.08</v>
      </c>
      <c r="AD85" s="205">
        <v>0</v>
      </c>
      <c r="AE85" s="205">
        <v>0</v>
      </c>
      <c r="AF85" s="205">
        <v>0</v>
      </c>
      <c r="AG85" s="205">
        <v>36.51</v>
      </c>
      <c r="AH85" s="205">
        <v>0</v>
      </c>
      <c r="AI85" s="205">
        <v>61.51</v>
      </c>
      <c r="AJ85" s="205">
        <v>0</v>
      </c>
      <c r="AK85" s="205">
        <v>5.36</v>
      </c>
      <c r="AL85" s="205">
        <v>0</v>
      </c>
      <c r="AM85" s="205">
        <v>0</v>
      </c>
      <c r="AN85" s="205">
        <v>0</v>
      </c>
      <c r="AO85" s="205">
        <v>69.349999999999994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0.22</v>
      </c>
      <c r="E86" s="205">
        <v>0</v>
      </c>
      <c r="F86" s="205">
        <v>0</v>
      </c>
      <c r="G86" s="205">
        <v>0</v>
      </c>
      <c r="H86" s="205">
        <v>0</v>
      </c>
      <c r="I86" s="205">
        <v>1.1100000000000001</v>
      </c>
      <c r="J86" s="205">
        <v>0.32</v>
      </c>
      <c r="K86" s="205">
        <v>2.59</v>
      </c>
      <c r="L86" s="205">
        <v>0.08</v>
      </c>
      <c r="M86" s="205">
        <v>0.08</v>
      </c>
      <c r="N86" s="205">
        <v>0.09</v>
      </c>
      <c r="O86" s="205">
        <v>0.1</v>
      </c>
      <c r="P86" s="205">
        <v>4.8</v>
      </c>
      <c r="Q86" s="205">
        <v>0.38</v>
      </c>
      <c r="R86" s="205">
        <v>1.1399999999999999</v>
      </c>
      <c r="S86" s="205">
        <v>0.59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2.08</v>
      </c>
      <c r="AD86" s="205">
        <v>0</v>
      </c>
      <c r="AE86" s="205">
        <v>0</v>
      </c>
      <c r="AF86" s="205">
        <v>0</v>
      </c>
      <c r="AG86" s="205">
        <v>36.51</v>
      </c>
      <c r="AH86" s="205">
        <v>0</v>
      </c>
      <c r="AI86" s="205">
        <v>61.51</v>
      </c>
      <c r="AJ86" s="205">
        <v>0</v>
      </c>
      <c r="AK86" s="205">
        <v>5.36</v>
      </c>
      <c r="AL86" s="205">
        <v>0</v>
      </c>
      <c r="AM86" s="205">
        <v>0</v>
      </c>
      <c r="AN86" s="205">
        <v>0</v>
      </c>
      <c r="AO86" s="205">
        <v>69.349999999999994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1.1100000000000001</v>
      </c>
      <c r="J87" s="205">
        <v>0.32</v>
      </c>
      <c r="K87" s="205">
        <v>2.59</v>
      </c>
      <c r="L87" s="205">
        <v>0.08</v>
      </c>
      <c r="M87" s="205">
        <v>0.08</v>
      </c>
      <c r="N87" s="205">
        <v>0.09</v>
      </c>
      <c r="O87" s="205">
        <v>0.1</v>
      </c>
      <c r="P87" s="205">
        <v>4.8</v>
      </c>
      <c r="Q87" s="205">
        <v>0.38</v>
      </c>
      <c r="R87" s="205">
        <v>1.1399999999999999</v>
      </c>
      <c r="S87" s="205">
        <v>0.48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2.08</v>
      </c>
      <c r="AD87" s="205">
        <v>0</v>
      </c>
      <c r="AE87" s="205">
        <v>0</v>
      </c>
      <c r="AF87" s="205">
        <v>0</v>
      </c>
      <c r="AG87" s="205">
        <v>36.51</v>
      </c>
      <c r="AH87" s="205">
        <v>0</v>
      </c>
      <c r="AI87" s="205">
        <v>61.51</v>
      </c>
      <c r="AJ87" s="205">
        <v>0</v>
      </c>
      <c r="AK87" s="205">
        <v>5.36</v>
      </c>
      <c r="AL87" s="205">
        <v>0</v>
      </c>
      <c r="AM87" s="205">
        <v>0</v>
      </c>
      <c r="AN87" s="205">
        <v>0</v>
      </c>
      <c r="AO87" s="205">
        <v>69.349999999999994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1.1100000000000001</v>
      </c>
      <c r="J88" s="205">
        <v>0.32</v>
      </c>
      <c r="K88" s="205">
        <v>2.59</v>
      </c>
      <c r="L88" s="205">
        <v>0.08</v>
      </c>
      <c r="M88" s="205">
        <v>0.08</v>
      </c>
      <c r="N88" s="205">
        <v>0.09</v>
      </c>
      <c r="O88" s="205">
        <v>0.1</v>
      </c>
      <c r="P88" s="205">
        <v>4.8</v>
      </c>
      <c r="Q88" s="205">
        <v>0.38</v>
      </c>
      <c r="R88" s="205">
        <v>0.93</v>
      </c>
      <c r="S88" s="205">
        <v>0.48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2.08</v>
      </c>
      <c r="AD88" s="205">
        <v>0</v>
      </c>
      <c r="AE88" s="205">
        <v>0</v>
      </c>
      <c r="AF88" s="205">
        <v>0</v>
      </c>
      <c r="AG88" s="205">
        <v>36.51</v>
      </c>
      <c r="AH88" s="205">
        <v>0</v>
      </c>
      <c r="AI88" s="205">
        <v>61.51</v>
      </c>
      <c r="AJ88" s="205">
        <v>0</v>
      </c>
      <c r="AK88" s="205">
        <v>5.36</v>
      </c>
      <c r="AL88" s="205">
        <v>0</v>
      </c>
      <c r="AM88" s="205">
        <v>0</v>
      </c>
      <c r="AN88" s="205">
        <v>0</v>
      </c>
      <c r="AO88" s="205">
        <v>69.349999999999994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1.1100000000000001</v>
      </c>
      <c r="J89" s="205">
        <v>0.32</v>
      </c>
      <c r="K89" s="205">
        <v>2.59</v>
      </c>
      <c r="L89" s="205">
        <v>7.0000000000000007E-2</v>
      </c>
      <c r="M89" s="205">
        <v>0.08</v>
      </c>
      <c r="N89" s="205">
        <v>0.09</v>
      </c>
      <c r="O89" s="205">
        <v>0.1</v>
      </c>
      <c r="P89" s="205">
        <v>4.8</v>
      </c>
      <c r="Q89" s="205">
        <v>0.38</v>
      </c>
      <c r="R89" s="205">
        <v>0.81</v>
      </c>
      <c r="S89" s="205">
        <v>0.43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2.08</v>
      </c>
      <c r="AD89" s="205">
        <v>0</v>
      </c>
      <c r="AE89" s="205">
        <v>0</v>
      </c>
      <c r="AF89" s="205">
        <v>0</v>
      </c>
      <c r="AG89" s="205">
        <v>36.51</v>
      </c>
      <c r="AH89" s="205">
        <v>0</v>
      </c>
      <c r="AI89" s="205">
        <v>61.51</v>
      </c>
      <c r="AJ89" s="205">
        <v>0</v>
      </c>
      <c r="AK89" s="205">
        <v>5.36</v>
      </c>
      <c r="AL89" s="205">
        <v>0</v>
      </c>
      <c r="AM89" s="205">
        <v>0</v>
      </c>
      <c r="AN89" s="205">
        <v>0</v>
      </c>
      <c r="AO89" s="205">
        <v>69.349999999999994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1.1100000000000001</v>
      </c>
      <c r="J90" s="205">
        <v>0.32</v>
      </c>
      <c r="K90" s="205">
        <v>2.59</v>
      </c>
      <c r="L90" s="205">
        <v>7.0000000000000007E-2</v>
      </c>
      <c r="M90" s="205">
        <v>0.08</v>
      </c>
      <c r="N90" s="205">
        <v>0.09</v>
      </c>
      <c r="O90" s="205">
        <v>0.1</v>
      </c>
      <c r="P90" s="205">
        <v>4.8</v>
      </c>
      <c r="Q90" s="205">
        <v>0.38</v>
      </c>
      <c r="R90" s="205">
        <v>0.81</v>
      </c>
      <c r="S90" s="205">
        <v>0.43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2.08</v>
      </c>
      <c r="AD90" s="205">
        <v>0</v>
      </c>
      <c r="AE90" s="205">
        <v>0</v>
      </c>
      <c r="AF90" s="205">
        <v>0</v>
      </c>
      <c r="AG90" s="205">
        <v>36.51</v>
      </c>
      <c r="AH90" s="205">
        <v>0</v>
      </c>
      <c r="AI90" s="205">
        <v>61.51</v>
      </c>
      <c r="AJ90" s="205">
        <v>0</v>
      </c>
      <c r="AK90" s="205">
        <v>5.36</v>
      </c>
      <c r="AL90" s="205">
        <v>0</v>
      </c>
      <c r="AM90" s="205">
        <v>0</v>
      </c>
      <c r="AN90" s="205">
        <v>0</v>
      </c>
      <c r="AO90" s="205">
        <v>69.349999999999994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1.1100000000000001</v>
      </c>
      <c r="J91" s="205">
        <v>0.32</v>
      </c>
      <c r="K91" s="205">
        <v>2.59</v>
      </c>
      <c r="L91" s="205">
        <v>7.0000000000000007E-2</v>
      </c>
      <c r="M91" s="205">
        <v>0.08</v>
      </c>
      <c r="N91" s="205">
        <v>0.09</v>
      </c>
      <c r="O91" s="205">
        <v>0.1</v>
      </c>
      <c r="P91" s="205">
        <v>4.8</v>
      </c>
      <c r="Q91" s="205">
        <v>0.38</v>
      </c>
      <c r="R91" s="205">
        <v>0.8</v>
      </c>
      <c r="S91" s="205">
        <v>0.42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2.08</v>
      </c>
      <c r="AD91" s="205">
        <v>0</v>
      </c>
      <c r="AE91" s="205">
        <v>0</v>
      </c>
      <c r="AF91" s="205">
        <v>0</v>
      </c>
      <c r="AG91" s="205">
        <v>36.51</v>
      </c>
      <c r="AH91" s="205">
        <v>0</v>
      </c>
      <c r="AI91" s="205">
        <v>61.51</v>
      </c>
      <c r="AJ91" s="205">
        <v>0</v>
      </c>
      <c r="AK91" s="205">
        <v>5.36</v>
      </c>
      <c r="AL91" s="205">
        <v>0</v>
      </c>
      <c r="AM91" s="205">
        <v>0</v>
      </c>
      <c r="AN91" s="205">
        <v>0</v>
      </c>
      <c r="AO91" s="205">
        <v>69.349999999999994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1.1100000000000001</v>
      </c>
      <c r="J92" s="205">
        <v>0.32</v>
      </c>
      <c r="K92" s="205">
        <v>2.59</v>
      </c>
      <c r="L92" s="205">
        <v>7.0000000000000007E-2</v>
      </c>
      <c r="M92" s="205">
        <v>0.08</v>
      </c>
      <c r="N92" s="205">
        <v>0.09</v>
      </c>
      <c r="O92" s="205">
        <v>0.1</v>
      </c>
      <c r="P92" s="205">
        <v>4.8</v>
      </c>
      <c r="Q92" s="205">
        <v>0.38</v>
      </c>
      <c r="R92" s="205">
        <v>0.8</v>
      </c>
      <c r="S92" s="205">
        <v>0.42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2.08</v>
      </c>
      <c r="AD92" s="205">
        <v>0</v>
      </c>
      <c r="AE92" s="205">
        <v>0</v>
      </c>
      <c r="AF92" s="205">
        <v>0</v>
      </c>
      <c r="AG92" s="205">
        <v>36.51</v>
      </c>
      <c r="AH92" s="205">
        <v>0</v>
      </c>
      <c r="AI92" s="205">
        <v>61.51</v>
      </c>
      <c r="AJ92" s="205">
        <v>0</v>
      </c>
      <c r="AK92" s="205">
        <v>5.36</v>
      </c>
      <c r="AL92" s="205">
        <v>0</v>
      </c>
      <c r="AM92" s="205">
        <v>0</v>
      </c>
      <c r="AN92" s="205">
        <v>0</v>
      </c>
      <c r="AO92" s="205">
        <v>69.349999999999994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1.1100000000000001</v>
      </c>
      <c r="J93" s="205">
        <v>0.32</v>
      </c>
      <c r="K93" s="205">
        <v>2.59</v>
      </c>
      <c r="L93" s="205">
        <v>7.0000000000000007E-2</v>
      </c>
      <c r="M93" s="205">
        <v>0.08</v>
      </c>
      <c r="N93" s="205">
        <v>0.09</v>
      </c>
      <c r="O93" s="205">
        <v>0.1</v>
      </c>
      <c r="P93" s="205">
        <v>4.8</v>
      </c>
      <c r="Q93" s="205">
        <v>0.38</v>
      </c>
      <c r="R93" s="205">
        <v>0.8</v>
      </c>
      <c r="S93" s="205">
        <v>0.42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2.08</v>
      </c>
      <c r="AD93" s="205">
        <v>0</v>
      </c>
      <c r="AE93" s="205">
        <v>0</v>
      </c>
      <c r="AF93" s="205">
        <v>0</v>
      </c>
      <c r="AG93" s="205">
        <v>36.51</v>
      </c>
      <c r="AH93" s="205">
        <v>0</v>
      </c>
      <c r="AI93" s="205">
        <v>61.51</v>
      </c>
      <c r="AJ93" s="205">
        <v>0</v>
      </c>
      <c r="AK93" s="205">
        <v>5.36</v>
      </c>
      <c r="AL93" s="205">
        <v>0</v>
      </c>
      <c r="AM93" s="205">
        <v>0</v>
      </c>
      <c r="AN93" s="205">
        <v>0</v>
      </c>
      <c r="AO93" s="205">
        <v>69.349999999999994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1.1100000000000001</v>
      </c>
      <c r="J94" s="205">
        <v>0.32</v>
      </c>
      <c r="K94" s="205">
        <v>2.59</v>
      </c>
      <c r="L94" s="205">
        <v>7.0000000000000007E-2</v>
      </c>
      <c r="M94" s="205">
        <v>0.08</v>
      </c>
      <c r="N94" s="205">
        <v>0.09</v>
      </c>
      <c r="O94" s="205">
        <v>0.1</v>
      </c>
      <c r="P94" s="205">
        <v>4.8</v>
      </c>
      <c r="Q94" s="205">
        <v>0.38</v>
      </c>
      <c r="R94" s="205">
        <v>0.8</v>
      </c>
      <c r="S94" s="205">
        <v>0.42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2.08</v>
      </c>
      <c r="AD94" s="205">
        <v>0</v>
      </c>
      <c r="AE94" s="205">
        <v>0</v>
      </c>
      <c r="AF94" s="205">
        <v>0</v>
      </c>
      <c r="AG94" s="205">
        <v>36.51</v>
      </c>
      <c r="AH94" s="205">
        <v>0</v>
      </c>
      <c r="AI94" s="205">
        <v>61.51</v>
      </c>
      <c r="AJ94" s="205">
        <v>0</v>
      </c>
      <c r="AK94" s="205">
        <v>5.36</v>
      </c>
      <c r="AL94" s="205">
        <v>0</v>
      </c>
      <c r="AM94" s="205">
        <v>0</v>
      </c>
      <c r="AN94" s="205">
        <v>0</v>
      </c>
      <c r="AO94" s="205">
        <v>69.349999999999994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1.1100000000000001</v>
      </c>
      <c r="J95" s="205">
        <v>0.32</v>
      </c>
      <c r="K95" s="205">
        <v>2.59</v>
      </c>
      <c r="L95" s="205">
        <v>7.0000000000000007E-2</v>
      </c>
      <c r="M95" s="205">
        <v>0.08</v>
      </c>
      <c r="N95" s="205">
        <v>0.09</v>
      </c>
      <c r="O95" s="205">
        <v>0.1</v>
      </c>
      <c r="P95" s="205">
        <v>4.8</v>
      </c>
      <c r="Q95" s="205">
        <v>0.38</v>
      </c>
      <c r="R95" s="205">
        <v>0.8</v>
      </c>
      <c r="S95" s="205">
        <v>0.42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2.08</v>
      </c>
      <c r="AD95" s="205">
        <v>0</v>
      </c>
      <c r="AE95" s="205">
        <v>0</v>
      </c>
      <c r="AF95" s="205">
        <v>0</v>
      </c>
      <c r="AG95" s="205">
        <v>36.51</v>
      </c>
      <c r="AH95" s="205">
        <v>0</v>
      </c>
      <c r="AI95" s="205">
        <v>61.51</v>
      </c>
      <c r="AJ95" s="205">
        <v>0</v>
      </c>
      <c r="AK95" s="205">
        <v>5.36</v>
      </c>
      <c r="AL95" s="205">
        <v>0</v>
      </c>
      <c r="AM95" s="205">
        <v>0</v>
      </c>
      <c r="AN95" s="205">
        <v>0</v>
      </c>
      <c r="AO95" s="205">
        <v>69.349999999999994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1.1100000000000001</v>
      </c>
      <c r="J96" s="205">
        <v>0.32</v>
      </c>
      <c r="K96" s="205">
        <v>2.59</v>
      </c>
      <c r="L96" s="205">
        <v>7.0000000000000007E-2</v>
      </c>
      <c r="M96" s="205">
        <v>0.08</v>
      </c>
      <c r="N96" s="205">
        <v>0.09</v>
      </c>
      <c r="O96" s="205">
        <v>0.1</v>
      </c>
      <c r="P96" s="205">
        <v>4.8</v>
      </c>
      <c r="Q96" s="205">
        <v>0.38</v>
      </c>
      <c r="R96" s="205">
        <v>0.8</v>
      </c>
      <c r="S96" s="205">
        <v>0.42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2.08</v>
      </c>
      <c r="AD96" s="205">
        <v>0</v>
      </c>
      <c r="AE96" s="205">
        <v>0</v>
      </c>
      <c r="AF96" s="205">
        <v>0</v>
      </c>
      <c r="AG96" s="205">
        <v>36.51</v>
      </c>
      <c r="AH96" s="205">
        <v>0</v>
      </c>
      <c r="AI96" s="205">
        <v>61.51</v>
      </c>
      <c r="AJ96" s="205">
        <v>0</v>
      </c>
      <c r="AK96" s="205">
        <v>5.36</v>
      </c>
      <c r="AL96" s="205">
        <v>0</v>
      </c>
      <c r="AM96" s="205">
        <v>0</v>
      </c>
      <c r="AN96" s="205">
        <v>0</v>
      </c>
      <c r="AO96" s="205">
        <v>69.349999999999994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1.1100000000000001</v>
      </c>
      <c r="J97" s="205">
        <v>0.32</v>
      </c>
      <c r="K97" s="205">
        <v>2.59</v>
      </c>
      <c r="L97" s="205">
        <v>7.0000000000000007E-2</v>
      </c>
      <c r="M97" s="205">
        <v>0.08</v>
      </c>
      <c r="N97" s="205">
        <v>0.09</v>
      </c>
      <c r="O97" s="205">
        <v>0.1</v>
      </c>
      <c r="P97" s="205">
        <v>4.8</v>
      </c>
      <c r="Q97" s="205">
        <v>0.38</v>
      </c>
      <c r="R97" s="205">
        <v>0.8</v>
      </c>
      <c r="S97" s="205">
        <v>0.42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2.08</v>
      </c>
      <c r="AD97" s="205">
        <v>0</v>
      </c>
      <c r="AE97" s="205">
        <v>0</v>
      </c>
      <c r="AF97" s="205">
        <v>0</v>
      </c>
      <c r="AG97" s="205">
        <v>36.51</v>
      </c>
      <c r="AH97" s="205">
        <v>0</v>
      </c>
      <c r="AI97" s="205">
        <v>61.51</v>
      </c>
      <c r="AJ97" s="205">
        <v>0</v>
      </c>
      <c r="AK97" s="205">
        <v>5.36</v>
      </c>
      <c r="AL97" s="205">
        <v>0</v>
      </c>
      <c r="AM97" s="205">
        <v>0</v>
      </c>
      <c r="AN97" s="205">
        <v>0</v>
      </c>
      <c r="AO97" s="205">
        <v>69.349999999999994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1.1100000000000001</v>
      </c>
      <c r="J98" s="205">
        <v>0.32</v>
      </c>
      <c r="K98" s="205">
        <v>2.59</v>
      </c>
      <c r="L98" s="205">
        <v>7.0000000000000007E-2</v>
      </c>
      <c r="M98" s="205">
        <v>0.08</v>
      </c>
      <c r="N98" s="205">
        <v>0.09</v>
      </c>
      <c r="O98" s="205">
        <v>0.1</v>
      </c>
      <c r="P98" s="205">
        <v>4.8</v>
      </c>
      <c r="Q98" s="205">
        <v>0.38</v>
      </c>
      <c r="R98" s="205">
        <v>0.8</v>
      </c>
      <c r="S98" s="205">
        <v>0.42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2.08</v>
      </c>
      <c r="AD98" s="205">
        <v>0</v>
      </c>
      <c r="AE98" s="205">
        <v>0</v>
      </c>
      <c r="AF98" s="205">
        <v>0</v>
      </c>
      <c r="AG98" s="205">
        <v>36.51</v>
      </c>
      <c r="AH98" s="205">
        <v>0</v>
      </c>
      <c r="AI98" s="205">
        <v>61.51</v>
      </c>
      <c r="AJ98" s="205">
        <v>0</v>
      </c>
      <c r="AK98" s="205">
        <v>5.36</v>
      </c>
      <c r="AL98" s="205">
        <v>0</v>
      </c>
      <c r="AM98" s="205">
        <v>0</v>
      </c>
      <c r="AN98" s="205">
        <v>0</v>
      </c>
      <c r="AO98" s="205">
        <v>69.349999999999994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3.300000000000003E-3</v>
      </c>
      <c r="E99">
        <f t="shared" si="0"/>
        <v>0</v>
      </c>
      <c r="F99">
        <f t="shared" si="0"/>
        <v>0</v>
      </c>
      <c r="G99">
        <f t="shared" si="0"/>
        <v>1.7790000000000004E-2</v>
      </c>
      <c r="H99">
        <f t="shared" si="0"/>
        <v>0</v>
      </c>
      <c r="I99">
        <f t="shared" si="0"/>
        <v>4.6885000000000107E-2</v>
      </c>
      <c r="J99">
        <f t="shared" si="0"/>
        <v>5.0650000000000035E-3</v>
      </c>
      <c r="K99">
        <f t="shared" si="0"/>
        <v>6.2160000000000069E-2</v>
      </c>
      <c r="L99">
        <f t="shared" si="0"/>
        <v>4.1284999999999947E-2</v>
      </c>
      <c r="M99">
        <f t="shared" si="0"/>
        <v>1.9200000000000013E-3</v>
      </c>
      <c r="N99">
        <f t="shared" si="0"/>
        <v>2.1599999999999979E-3</v>
      </c>
      <c r="O99">
        <f t="shared" si="0"/>
        <v>2.3999999999999955E-3</v>
      </c>
      <c r="P99">
        <f t="shared" si="0"/>
        <v>0.11491500000000016</v>
      </c>
      <c r="Q99">
        <f t="shared" si="0"/>
        <v>9.1200000000000014E-3</v>
      </c>
      <c r="R99">
        <f t="shared" si="0"/>
        <v>2.3429999999999996E-2</v>
      </c>
      <c r="S99">
        <f t="shared" si="0"/>
        <v>1.1890000000000013E-2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5.0377500000000089E-2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0.10896750000000006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10.66</v>
      </c>
      <c r="H3" s="205">
        <v>0</v>
      </c>
      <c r="I3" s="205">
        <v>24.46</v>
      </c>
      <c r="J3" s="205">
        <v>1.68</v>
      </c>
      <c r="K3" s="205">
        <v>0</v>
      </c>
      <c r="L3" s="205">
        <v>460.92</v>
      </c>
      <c r="M3" s="205">
        <v>0.98</v>
      </c>
      <c r="N3" s="205">
        <v>1.26</v>
      </c>
      <c r="O3" s="205">
        <v>0</v>
      </c>
      <c r="P3" s="205">
        <v>2.62</v>
      </c>
      <c r="Q3" s="205">
        <v>6.7</v>
      </c>
      <c r="R3" s="205">
        <v>0.45</v>
      </c>
      <c r="S3" s="205">
        <v>0.28000000000000003</v>
      </c>
      <c r="T3" s="205">
        <v>1.41</v>
      </c>
      <c r="U3" s="205">
        <v>1.86</v>
      </c>
      <c r="V3" s="205">
        <v>0.53</v>
      </c>
      <c r="W3" s="205">
        <v>0</v>
      </c>
      <c r="X3" s="205">
        <v>1.58</v>
      </c>
      <c r="Y3" s="205">
        <v>0</v>
      </c>
      <c r="Z3" s="205">
        <v>2.7</v>
      </c>
      <c r="AA3" s="205">
        <v>0.96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23.23</v>
      </c>
      <c r="AH3" s="205">
        <v>0</v>
      </c>
      <c r="AI3" s="205">
        <v>39.14</v>
      </c>
      <c r="AJ3" s="205">
        <v>0</v>
      </c>
      <c r="AK3" s="205">
        <v>13.68</v>
      </c>
      <c r="AL3" s="205">
        <v>0</v>
      </c>
      <c r="AM3" s="205">
        <v>0</v>
      </c>
      <c r="AN3" s="205">
        <v>0</v>
      </c>
      <c r="AO3" s="205">
        <v>206.63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10.66</v>
      </c>
      <c r="H4" s="205">
        <v>0</v>
      </c>
      <c r="I4" s="205">
        <v>24.46</v>
      </c>
      <c r="J4" s="205">
        <v>1.68</v>
      </c>
      <c r="K4" s="205">
        <v>0</v>
      </c>
      <c r="L4" s="205">
        <v>460.92</v>
      </c>
      <c r="M4" s="205">
        <v>0.98</v>
      </c>
      <c r="N4" s="205">
        <v>1.26</v>
      </c>
      <c r="O4" s="205">
        <v>0</v>
      </c>
      <c r="P4" s="205">
        <v>4.2300000000000004</v>
      </c>
      <c r="Q4" s="205">
        <v>6.7</v>
      </c>
      <c r="R4" s="205">
        <v>0.45</v>
      </c>
      <c r="S4" s="205">
        <v>0.28000000000000003</v>
      </c>
      <c r="T4" s="205">
        <v>1.41</v>
      </c>
      <c r="U4" s="205">
        <v>1.86</v>
      </c>
      <c r="V4" s="205">
        <v>0.53</v>
      </c>
      <c r="W4" s="205">
        <v>0.5</v>
      </c>
      <c r="X4" s="205">
        <v>1.58</v>
      </c>
      <c r="Y4" s="205">
        <v>0</v>
      </c>
      <c r="Z4" s="205">
        <v>2.7</v>
      </c>
      <c r="AA4" s="205">
        <v>0.96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23.23</v>
      </c>
      <c r="AH4" s="205">
        <v>0</v>
      </c>
      <c r="AI4" s="205">
        <v>39.14</v>
      </c>
      <c r="AJ4" s="205">
        <v>0</v>
      </c>
      <c r="AK4" s="205">
        <v>13.68</v>
      </c>
      <c r="AL4" s="205">
        <v>0</v>
      </c>
      <c r="AM4" s="205">
        <v>0</v>
      </c>
      <c r="AN4" s="205">
        <v>0</v>
      </c>
      <c r="AO4" s="205">
        <v>206.63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10.66</v>
      </c>
      <c r="H5" s="205">
        <v>0</v>
      </c>
      <c r="I5" s="205">
        <v>24.46</v>
      </c>
      <c r="J5" s="205">
        <v>1.68</v>
      </c>
      <c r="K5" s="205">
        <v>0</v>
      </c>
      <c r="L5" s="205">
        <v>460.92</v>
      </c>
      <c r="M5" s="205">
        <v>0.98</v>
      </c>
      <c r="N5" s="205">
        <v>1.26</v>
      </c>
      <c r="O5" s="205">
        <v>0</v>
      </c>
      <c r="P5" s="205">
        <v>4</v>
      </c>
      <c r="Q5" s="205">
        <v>6.7</v>
      </c>
      <c r="R5" s="205">
        <v>0.45</v>
      </c>
      <c r="S5" s="205">
        <v>0.28000000000000003</v>
      </c>
      <c r="T5" s="205">
        <v>1.41</v>
      </c>
      <c r="U5" s="205">
        <v>1.86</v>
      </c>
      <c r="V5" s="205">
        <v>0.53</v>
      </c>
      <c r="W5" s="205">
        <v>0.5</v>
      </c>
      <c r="X5" s="205">
        <v>1.58</v>
      </c>
      <c r="Y5" s="205">
        <v>0</v>
      </c>
      <c r="Z5" s="205">
        <v>2.7</v>
      </c>
      <c r="AA5" s="205">
        <v>0.96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23.23</v>
      </c>
      <c r="AH5" s="205">
        <v>0</v>
      </c>
      <c r="AI5" s="205">
        <v>39.14</v>
      </c>
      <c r="AJ5" s="205">
        <v>0</v>
      </c>
      <c r="AK5" s="205">
        <v>12.13</v>
      </c>
      <c r="AL5" s="205">
        <v>0</v>
      </c>
      <c r="AM5" s="205">
        <v>0</v>
      </c>
      <c r="AN5" s="205">
        <v>0</v>
      </c>
      <c r="AO5" s="205">
        <v>206.63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10.66</v>
      </c>
      <c r="H6" s="205">
        <v>0</v>
      </c>
      <c r="I6" s="205">
        <v>24.46</v>
      </c>
      <c r="J6" s="205">
        <v>1.68</v>
      </c>
      <c r="K6" s="205">
        <v>0</v>
      </c>
      <c r="L6" s="205">
        <v>460.92</v>
      </c>
      <c r="M6" s="205">
        <v>0.98</v>
      </c>
      <c r="N6" s="205">
        <v>1.26</v>
      </c>
      <c r="O6" s="205">
        <v>0</v>
      </c>
      <c r="P6" s="205">
        <v>4.46</v>
      </c>
      <c r="Q6" s="205">
        <v>6.7</v>
      </c>
      <c r="R6" s="205">
        <v>0.45</v>
      </c>
      <c r="S6" s="205">
        <v>0.28000000000000003</v>
      </c>
      <c r="T6" s="205">
        <v>1.41</v>
      </c>
      <c r="U6" s="205">
        <v>1.86</v>
      </c>
      <c r="V6" s="205">
        <v>0.53</v>
      </c>
      <c r="W6" s="205">
        <v>0.5</v>
      </c>
      <c r="X6" s="205">
        <v>1.58</v>
      </c>
      <c r="Y6" s="205">
        <v>0</v>
      </c>
      <c r="Z6" s="205">
        <v>2.7</v>
      </c>
      <c r="AA6" s="205">
        <v>0.96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23.23</v>
      </c>
      <c r="AH6" s="205">
        <v>0</v>
      </c>
      <c r="AI6" s="205">
        <v>39.14</v>
      </c>
      <c r="AJ6" s="205">
        <v>0</v>
      </c>
      <c r="AK6" s="205">
        <v>12.13</v>
      </c>
      <c r="AL6" s="205">
        <v>0</v>
      </c>
      <c r="AM6" s="205">
        <v>0</v>
      </c>
      <c r="AN6" s="205">
        <v>0</v>
      </c>
      <c r="AO6" s="205">
        <v>206.63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10.66</v>
      </c>
      <c r="H7" s="205">
        <v>0</v>
      </c>
      <c r="I7" s="205">
        <v>24.46</v>
      </c>
      <c r="J7" s="205">
        <v>1.68</v>
      </c>
      <c r="K7" s="205">
        <v>0</v>
      </c>
      <c r="L7" s="205">
        <v>460.92</v>
      </c>
      <c r="M7" s="205">
        <v>0.98</v>
      </c>
      <c r="N7" s="205">
        <v>1.26</v>
      </c>
      <c r="O7" s="205">
        <v>0</v>
      </c>
      <c r="P7" s="205">
        <v>4.6900000000000004</v>
      </c>
      <c r="Q7" s="205">
        <v>6.7</v>
      </c>
      <c r="R7" s="205">
        <v>11.27</v>
      </c>
      <c r="S7" s="205">
        <v>0.28000000000000003</v>
      </c>
      <c r="T7" s="205">
        <v>1.41</v>
      </c>
      <c r="U7" s="205">
        <v>1.86</v>
      </c>
      <c r="V7" s="205">
        <v>0.47</v>
      </c>
      <c r="W7" s="205">
        <v>0.5</v>
      </c>
      <c r="X7" s="205">
        <v>1.58</v>
      </c>
      <c r="Y7" s="205">
        <v>0</v>
      </c>
      <c r="Z7" s="205">
        <v>2.7</v>
      </c>
      <c r="AA7" s="205">
        <v>0.96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23.23</v>
      </c>
      <c r="AH7" s="205">
        <v>0</v>
      </c>
      <c r="AI7" s="205">
        <v>39.14</v>
      </c>
      <c r="AJ7" s="205">
        <v>0</v>
      </c>
      <c r="AK7" s="205">
        <v>12.13</v>
      </c>
      <c r="AL7" s="205">
        <v>0</v>
      </c>
      <c r="AM7" s="205">
        <v>0</v>
      </c>
      <c r="AN7" s="205">
        <v>0</v>
      </c>
      <c r="AO7" s="205">
        <v>206.63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10.66</v>
      </c>
      <c r="H8" s="205">
        <v>0</v>
      </c>
      <c r="I8" s="205">
        <v>24.46</v>
      </c>
      <c r="J8" s="205">
        <v>1.68</v>
      </c>
      <c r="K8" s="205">
        <v>2.95</v>
      </c>
      <c r="L8" s="205">
        <v>460.92</v>
      </c>
      <c r="M8" s="205">
        <v>0.98</v>
      </c>
      <c r="N8" s="205">
        <v>1.26</v>
      </c>
      <c r="O8" s="205">
        <v>0</v>
      </c>
      <c r="P8" s="205">
        <v>4.6900000000000004</v>
      </c>
      <c r="Q8" s="205">
        <v>6.7</v>
      </c>
      <c r="R8" s="205">
        <v>11.27</v>
      </c>
      <c r="S8" s="205">
        <v>7.26</v>
      </c>
      <c r="T8" s="205">
        <v>1.41</v>
      </c>
      <c r="U8" s="205">
        <v>1.86</v>
      </c>
      <c r="V8" s="205">
        <v>6.36</v>
      </c>
      <c r="W8" s="205">
        <v>0.5</v>
      </c>
      <c r="X8" s="205">
        <v>1.58</v>
      </c>
      <c r="Y8" s="205">
        <v>0</v>
      </c>
      <c r="Z8" s="205">
        <v>2.7</v>
      </c>
      <c r="AA8" s="205">
        <v>0.96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23.23</v>
      </c>
      <c r="AH8" s="205">
        <v>0</v>
      </c>
      <c r="AI8" s="205">
        <v>39.14</v>
      </c>
      <c r="AJ8" s="205">
        <v>0</v>
      </c>
      <c r="AK8" s="205">
        <v>12.13</v>
      </c>
      <c r="AL8" s="205">
        <v>0</v>
      </c>
      <c r="AM8" s="205">
        <v>0</v>
      </c>
      <c r="AN8" s="205">
        <v>0</v>
      </c>
      <c r="AO8" s="205">
        <v>206.63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10.66</v>
      </c>
      <c r="H9" s="205">
        <v>0</v>
      </c>
      <c r="I9" s="205">
        <v>24.46</v>
      </c>
      <c r="J9" s="205">
        <v>1.68</v>
      </c>
      <c r="K9" s="205">
        <v>2.95</v>
      </c>
      <c r="L9" s="205">
        <v>460.92</v>
      </c>
      <c r="M9" s="205">
        <v>0.98</v>
      </c>
      <c r="N9" s="205">
        <v>1.26</v>
      </c>
      <c r="O9" s="205">
        <v>0</v>
      </c>
      <c r="P9" s="205">
        <v>4.6900000000000004</v>
      </c>
      <c r="Q9" s="205">
        <v>6.7</v>
      </c>
      <c r="R9" s="205">
        <v>6.58</v>
      </c>
      <c r="S9" s="205">
        <v>4.05</v>
      </c>
      <c r="T9" s="205">
        <v>1.41</v>
      </c>
      <c r="U9" s="205">
        <v>1.86</v>
      </c>
      <c r="V9" s="205">
        <v>5.42</v>
      </c>
      <c r="W9" s="205">
        <v>0.5</v>
      </c>
      <c r="X9" s="205">
        <v>1.58</v>
      </c>
      <c r="Y9" s="205">
        <v>0</v>
      </c>
      <c r="Z9" s="205">
        <v>2.7</v>
      </c>
      <c r="AA9" s="205">
        <v>0.96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23.23</v>
      </c>
      <c r="AH9" s="205">
        <v>0</v>
      </c>
      <c r="AI9" s="205">
        <v>39.14</v>
      </c>
      <c r="AJ9" s="205">
        <v>0</v>
      </c>
      <c r="AK9" s="205">
        <v>12.13</v>
      </c>
      <c r="AL9" s="205">
        <v>0</v>
      </c>
      <c r="AM9" s="205">
        <v>0</v>
      </c>
      <c r="AN9" s="205">
        <v>0</v>
      </c>
      <c r="AO9" s="205">
        <v>206.63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10.66</v>
      </c>
      <c r="H10" s="205">
        <v>0</v>
      </c>
      <c r="I10" s="205">
        <v>24.46</v>
      </c>
      <c r="J10" s="205">
        <v>1.68</v>
      </c>
      <c r="K10" s="205">
        <v>2.95</v>
      </c>
      <c r="L10" s="205">
        <v>460.92</v>
      </c>
      <c r="M10" s="205">
        <v>0.98</v>
      </c>
      <c r="N10" s="205">
        <v>1.26</v>
      </c>
      <c r="O10" s="205">
        <v>0</v>
      </c>
      <c r="P10" s="205">
        <v>4.92</v>
      </c>
      <c r="Q10" s="205">
        <v>6.7</v>
      </c>
      <c r="R10" s="205">
        <v>6.58</v>
      </c>
      <c r="S10" s="205">
        <v>4.05</v>
      </c>
      <c r="T10" s="205">
        <v>1.41</v>
      </c>
      <c r="U10" s="205">
        <v>1.86</v>
      </c>
      <c r="V10" s="205">
        <v>6.13</v>
      </c>
      <c r="W10" s="205">
        <v>0.5</v>
      </c>
      <c r="X10" s="205">
        <v>1.58</v>
      </c>
      <c r="Y10" s="205">
        <v>0</v>
      </c>
      <c r="Z10" s="205">
        <v>2.7</v>
      </c>
      <c r="AA10" s="205">
        <v>18.98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23.23</v>
      </c>
      <c r="AH10" s="205">
        <v>0</v>
      </c>
      <c r="AI10" s="205">
        <v>39.14</v>
      </c>
      <c r="AJ10" s="205">
        <v>0</v>
      </c>
      <c r="AK10" s="205">
        <v>12.13</v>
      </c>
      <c r="AL10" s="205">
        <v>0</v>
      </c>
      <c r="AM10" s="205">
        <v>0</v>
      </c>
      <c r="AN10" s="205">
        <v>0</v>
      </c>
      <c r="AO10" s="205">
        <v>206.63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10.66</v>
      </c>
      <c r="H11" s="205">
        <v>0</v>
      </c>
      <c r="I11" s="205">
        <v>24.46</v>
      </c>
      <c r="J11" s="205">
        <v>1.68</v>
      </c>
      <c r="K11" s="205">
        <v>2.95</v>
      </c>
      <c r="L11" s="205">
        <v>460.92</v>
      </c>
      <c r="M11" s="205">
        <v>0.98</v>
      </c>
      <c r="N11" s="205">
        <v>1.26</v>
      </c>
      <c r="O11" s="205">
        <v>0</v>
      </c>
      <c r="P11" s="205">
        <v>5.15</v>
      </c>
      <c r="Q11" s="205">
        <v>6.7</v>
      </c>
      <c r="R11" s="205">
        <v>6.58</v>
      </c>
      <c r="S11" s="205">
        <v>4.05</v>
      </c>
      <c r="T11" s="205">
        <v>1.41</v>
      </c>
      <c r="U11" s="205">
        <v>1.86</v>
      </c>
      <c r="V11" s="205">
        <v>6.36</v>
      </c>
      <c r="W11" s="205">
        <v>0.5</v>
      </c>
      <c r="X11" s="205">
        <v>1.58</v>
      </c>
      <c r="Y11" s="205">
        <v>0</v>
      </c>
      <c r="Z11" s="205">
        <v>2.7</v>
      </c>
      <c r="AA11" s="205">
        <v>18.98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23.23</v>
      </c>
      <c r="AH11" s="205">
        <v>0</v>
      </c>
      <c r="AI11" s="205">
        <v>39.14</v>
      </c>
      <c r="AJ11" s="205">
        <v>0</v>
      </c>
      <c r="AK11" s="205">
        <v>10.89</v>
      </c>
      <c r="AL11" s="205">
        <v>0</v>
      </c>
      <c r="AM11" s="205">
        <v>0</v>
      </c>
      <c r="AN11" s="205">
        <v>0</v>
      </c>
      <c r="AO11" s="205">
        <v>206.63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10.66</v>
      </c>
      <c r="H12" s="205">
        <v>0</v>
      </c>
      <c r="I12" s="205">
        <v>24.46</v>
      </c>
      <c r="J12" s="205">
        <v>1.68</v>
      </c>
      <c r="K12" s="205">
        <v>2.95</v>
      </c>
      <c r="L12" s="205">
        <v>460.92</v>
      </c>
      <c r="M12" s="205">
        <v>0.98</v>
      </c>
      <c r="N12" s="205">
        <v>1.26</v>
      </c>
      <c r="O12" s="205">
        <v>0</v>
      </c>
      <c r="P12" s="205">
        <v>5.38</v>
      </c>
      <c r="Q12" s="205">
        <v>6.7</v>
      </c>
      <c r="R12" s="205">
        <v>6.58</v>
      </c>
      <c r="S12" s="205">
        <v>4.05</v>
      </c>
      <c r="T12" s="205">
        <v>1.41</v>
      </c>
      <c r="U12" s="205">
        <v>1.86</v>
      </c>
      <c r="V12" s="205">
        <v>6.36</v>
      </c>
      <c r="W12" s="205">
        <v>0.5</v>
      </c>
      <c r="X12" s="205">
        <v>1.58</v>
      </c>
      <c r="Y12" s="205">
        <v>0</v>
      </c>
      <c r="Z12" s="205">
        <v>19.78</v>
      </c>
      <c r="AA12" s="205">
        <v>18.98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23.23</v>
      </c>
      <c r="AH12" s="205">
        <v>0</v>
      </c>
      <c r="AI12" s="205">
        <v>39.14</v>
      </c>
      <c r="AJ12" s="205">
        <v>0</v>
      </c>
      <c r="AK12" s="205">
        <v>10.89</v>
      </c>
      <c r="AL12" s="205">
        <v>0</v>
      </c>
      <c r="AM12" s="205">
        <v>0</v>
      </c>
      <c r="AN12" s="205">
        <v>0</v>
      </c>
      <c r="AO12" s="205">
        <v>206.63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10.66</v>
      </c>
      <c r="H13" s="205">
        <v>0</v>
      </c>
      <c r="I13" s="205">
        <v>24.46</v>
      </c>
      <c r="J13" s="205">
        <v>1.68</v>
      </c>
      <c r="K13" s="205">
        <v>2.95</v>
      </c>
      <c r="L13" s="205">
        <v>460.92</v>
      </c>
      <c r="M13" s="205">
        <v>0.98</v>
      </c>
      <c r="N13" s="205">
        <v>1.26</v>
      </c>
      <c r="O13" s="205">
        <v>0</v>
      </c>
      <c r="P13" s="205">
        <v>5.38</v>
      </c>
      <c r="Q13" s="205">
        <v>6.7</v>
      </c>
      <c r="R13" s="205">
        <v>6.58</v>
      </c>
      <c r="S13" s="205">
        <v>4.05</v>
      </c>
      <c r="T13" s="205">
        <v>1.41</v>
      </c>
      <c r="U13" s="205">
        <v>1.86</v>
      </c>
      <c r="V13" s="205">
        <v>6.36</v>
      </c>
      <c r="W13" s="205">
        <v>0.5</v>
      </c>
      <c r="X13" s="205">
        <v>1.58</v>
      </c>
      <c r="Y13" s="205">
        <v>0</v>
      </c>
      <c r="Z13" s="205">
        <v>29.43</v>
      </c>
      <c r="AA13" s="205">
        <v>18.98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23.23</v>
      </c>
      <c r="AH13" s="205">
        <v>0</v>
      </c>
      <c r="AI13" s="205">
        <v>39.14</v>
      </c>
      <c r="AJ13" s="205">
        <v>0</v>
      </c>
      <c r="AK13" s="205">
        <v>10.89</v>
      </c>
      <c r="AL13" s="205">
        <v>0</v>
      </c>
      <c r="AM13" s="205">
        <v>0</v>
      </c>
      <c r="AN13" s="205">
        <v>0</v>
      </c>
      <c r="AO13" s="205">
        <v>206.63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10.66</v>
      </c>
      <c r="H14" s="205">
        <v>0</v>
      </c>
      <c r="I14" s="205">
        <v>24.46</v>
      </c>
      <c r="J14" s="205">
        <v>1.68</v>
      </c>
      <c r="K14" s="205">
        <v>2.95</v>
      </c>
      <c r="L14" s="205">
        <v>460.92</v>
      </c>
      <c r="M14" s="205">
        <v>0.98</v>
      </c>
      <c r="N14" s="205">
        <v>1.26</v>
      </c>
      <c r="O14" s="205">
        <v>0</v>
      </c>
      <c r="P14" s="205">
        <v>5.38</v>
      </c>
      <c r="Q14" s="205">
        <v>6.7</v>
      </c>
      <c r="R14" s="205">
        <v>6.58</v>
      </c>
      <c r="S14" s="205">
        <v>4.05</v>
      </c>
      <c r="T14" s="205">
        <v>1.41</v>
      </c>
      <c r="U14" s="205">
        <v>1.86</v>
      </c>
      <c r="V14" s="205">
        <v>6.36</v>
      </c>
      <c r="W14" s="205">
        <v>0.5</v>
      </c>
      <c r="X14" s="205">
        <v>1.58</v>
      </c>
      <c r="Y14" s="205">
        <v>0</v>
      </c>
      <c r="Z14" s="205">
        <v>29.43</v>
      </c>
      <c r="AA14" s="205">
        <v>18.98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23.23</v>
      </c>
      <c r="AH14" s="205">
        <v>0</v>
      </c>
      <c r="AI14" s="205">
        <v>39.14</v>
      </c>
      <c r="AJ14" s="205">
        <v>0</v>
      </c>
      <c r="AK14" s="205">
        <v>10.89</v>
      </c>
      <c r="AL14" s="205">
        <v>0</v>
      </c>
      <c r="AM14" s="205">
        <v>0</v>
      </c>
      <c r="AN14" s="205">
        <v>0</v>
      </c>
      <c r="AO14" s="205">
        <v>206.63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10.66</v>
      </c>
      <c r="H15" s="205">
        <v>0</v>
      </c>
      <c r="I15" s="205">
        <v>24.46</v>
      </c>
      <c r="J15" s="205">
        <v>1.68</v>
      </c>
      <c r="K15" s="205">
        <v>2.95</v>
      </c>
      <c r="L15" s="205">
        <v>460.92</v>
      </c>
      <c r="M15" s="205">
        <v>0.98</v>
      </c>
      <c r="N15" s="205">
        <v>1.26</v>
      </c>
      <c r="O15" s="205">
        <v>0</v>
      </c>
      <c r="P15" s="205">
        <v>5.38</v>
      </c>
      <c r="Q15" s="205">
        <v>6.7</v>
      </c>
      <c r="R15" s="205">
        <v>6.58</v>
      </c>
      <c r="S15" s="205">
        <v>4.05</v>
      </c>
      <c r="T15" s="205">
        <v>1.41</v>
      </c>
      <c r="U15" s="205">
        <v>1.86</v>
      </c>
      <c r="V15" s="205">
        <v>6.36</v>
      </c>
      <c r="W15" s="205">
        <v>0.5</v>
      </c>
      <c r="X15" s="205">
        <v>1.58</v>
      </c>
      <c r="Y15" s="205">
        <v>0</v>
      </c>
      <c r="Z15" s="205">
        <v>39.08</v>
      </c>
      <c r="AA15" s="205">
        <v>18.98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23.23</v>
      </c>
      <c r="AH15" s="205">
        <v>0</v>
      </c>
      <c r="AI15" s="205">
        <v>39.14</v>
      </c>
      <c r="AJ15" s="205">
        <v>0</v>
      </c>
      <c r="AK15" s="205">
        <v>10.89</v>
      </c>
      <c r="AL15" s="205">
        <v>0</v>
      </c>
      <c r="AM15" s="205">
        <v>0</v>
      </c>
      <c r="AN15" s="205">
        <v>0</v>
      </c>
      <c r="AO15" s="205">
        <v>206.63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10.66</v>
      </c>
      <c r="H16" s="205">
        <v>0</v>
      </c>
      <c r="I16" s="205">
        <v>24.46</v>
      </c>
      <c r="J16" s="205">
        <v>1.68</v>
      </c>
      <c r="K16" s="205">
        <v>2.95</v>
      </c>
      <c r="L16" s="205">
        <v>460.92</v>
      </c>
      <c r="M16" s="205">
        <v>0.98</v>
      </c>
      <c r="N16" s="205">
        <v>1.26</v>
      </c>
      <c r="O16" s="205">
        <v>0</v>
      </c>
      <c r="P16" s="205">
        <v>5.38</v>
      </c>
      <c r="Q16" s="205">
        <v>6.7</v>
      </c>
      <c r="R16" s="205">
        <v>6.58</v>
      </c>
      <c r="S16" s="205">
        <v>4.05</v>
      </c>
      <c r="T16" s="205">
        <v>1.41</v>
      </c>
      <c r="U16" s="205">
        <v>1.86</v>
      </c>
      <c r="V16" s="205">
        <v>6.36</v>
      </c>
      <c r="W16" s="205">
        <v>0.5</v>
      </c>
      <c r="X16" s="205">
        <v>1.58</v>
      </c>
      <c r="Y16" s="205">
        <v>0</v>
      </c>
      <c r="Z16" s="205">
        <v>39.08</v>
      </c>
      <c r="AA16" s="205">
        <v>18.98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23.23</v>
      </c>
      <c r="AH16" s="205">
        <v>0</v>
      </c>
      <c r="AI16" s="205">
        <v>39.14</v>
      </c>
      <c r="AJ16" s="205">
        <v>0</v>
      </c>
      <c r="AK16" s="205">
        <v>10.89</v>
      </c>
      <c r="AL16" s="205">
        <v>0</v>
      </c>
      <c r="AM16" s="205">
        <v>0</v>
      </c>
      <c r="AN16" s="205">
        <v>0</v>
      </c>
      <c r="AO16" s="205">
        <v>206.63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10.66</v>
      </c>
      <c r="H17" s="205">
        <v>0</v>
      </c>
      <c r="I17" s="205">
        <v>24.46</v>
      </c>
      <c r="J17" s="205">
        <v>1.68</v>
      </c>
      <c r="K17" s="205">
        <v>2.95</v>
      </c>
      <c r="L17" s="205">
        <v>460.92</v>
      </c>
      <c r="M17" s="205">
        <v>0.98</v>
      </c>
      <c r="N17" s="205">
        <v>1.26</v>
      </c>
      <c r="O17" s="205">
        <v>0</v>
      </c>
      <c r="P17" s="205">
        <v>5.38</v>
      </c>
      <c r="Q17" s="205">
        <v>6.7</v>
      </c>
      <c r="R17" s="205">
        <v>6.58</v>
      </c>
      <c r="S17" s="205">
        <v>4.05</v>
      </c>
      <c r="T17" s="205">
        <v>1.41</v>
      </c>
      <c r="U17" s="205">
        <v>1.86</v>
      </c>
      <c r="V17" s="205">
        <v>6.36</v>
      </c>
      <c r="W17" s="205">
        <v>0.5</v>
      </c>
      <c r="X17" s="205">
        <v>1.58</v>
      </c>
      <c r="Y17" s="205">
        <v>0</v>
      </c>
      <c r="Z17" s="205">
        <v>39.08</v>
      </c>
      <c r="AA17" s="205">
        <v>18.77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23.23</v>
      </c>
      <c r="AH17" s="205">
        <v>0</v>
      </c>
      <c r="AI17" s="205">
        <v>39.14</v>
      </c>
      <c r="AJ17" s="205">
        <v>0</v>
      </c>
      <c r="AK17" s="205">
        <v>10.89</v>
      </c>
      <c r="AL17" s="205">
        <v>0</v>
      </c>
      <c r="AM17" s="205">
        <v>0</v>
      </c>
      <c r="AN17" s="205">
        <v>0</v>
      </c>
      <c r="AO17" s="205">
        <v>206.63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10.66</v>
      </c>
      <c r="H18" s="205">
        <v>0</v>
      </c>
      <c r="I18" s="205">
        <v>24.46</v>
      </c>
      <c r="J18" s="205">
        <v>1.68</v>
      </c>
      <c r="K18" s="205">
        <v>2.95</v>
      </c>
      <c r="L18" s="205">
        <v>460.92</v>
      </c>
      <c r="M18" s="205">
        <v>0.98</v>
      </c>
      <c r="N18" s="205">
        <v>1.26</v>
      </c>
      <c r="O18" s="205">
        <v>0</v>
      </c>
      <c r="P18" s="205">
        <v>5.38</v>
      </c>
      <c r="Q18" s="205">
        <v>6.7</v>
      </c>
      <c r="R18" s="205">
        <v>6.58</v>
      </c>
      <c r="S18" s="205">
        <v>4.05</v>
      </c>
      <c r="T18" s="205">
        <v>1.41</v>
      </c>
      <c r="U18" s="205">
        <v>1.86</v>
      </c>
      <c r="V18" s="205">
        <v>6.36</v>
      </c>
      <c r="W18" s="205">
        <v>0.5</v>
      </c>
      <c r="X18" s="205">
        <v>1.58</v>
      </c>
      <c r="Y18" s="205">
        <v>0</v>
      </c>
      <c r="Z18" s="205">
        <v>39.08</v>
      </c>
      <c r="AA18" s="205">
        <v>18.77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23.23</v>
      </c>
      <c r="AH18" s="205">
        <v>0</v>
      </c>
      <c r="AI18" s="205">
        <v>39.14</v>
      </c>
      <c r="AJ18" s="205">
        <v>0</v>
      </c>
      <c r="AK18" s="205">
        <v>10.89</v>
      </c>
      <c r="AL18" s="205">
        <v>0</v>
      </c>
      <c r="AM18" s="205">
        <v>0</v>
      </c>
      <c r="AN18" s="205">
        <v>0</v>
      </c>
      <c r="AO18" s="205">
        <v>206.63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10.66</v>
      </c>
      <c r="H19" s="205">
        <v>0</v>
      </c>
      <c r="I19" s="205">
        <v>24.46</v>
      </c>
      <c r="J19" s="205">
        <v>1.68</v>
      </c>
      <c r="K19" s="205">
        <v>2.95</v>
      </c>
      <c r="L19" s="205">
        <v>460.92</v>
      </c>
      <c r="M19" s="205">
        <v>0.98</v>
      </c>
      <c r="N19" s="205">
        <v>1.26</v>
      </c>
      <c r="O19" s="205">
        <v>0</v>
      </c>
      <c r="P19" s="205">
        <v>1.48</v>
      </c>
      <c r="Q19" s="205">
        <v>6.7</v>
      </c>
      <c r="R19" s="205">
        <v>6.58</v>
      </c>
      <c r="S19" s="205">
        <v>4.05</v>
      </c>
      <c r="T19" s="205">
        <v>1.41</v>
      </c>
      <c r="U19" s="205">
        <v>1.86</v>
      </c>
      <c r="V19" s="205">
        <v>6.36</v>
      </c>
      <c r="W19" s="205">
        <v>0.5</v>
      </c>
      <c r="X19" s="205">
        <v>1.58</v>
      </c>
      <c r="Y19" s="205">
        <v>0</v>
      </c>
      <c r="Z19" s="205">
        <v>39.08</v>
      </c>
      <c r="AA19" s="205">
        <v>18.77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23.23</v>
      </c>
      <c r="AH19" s="205">
        <v>0</v>
      </c>
      <c r="AI19" s="205">
        <v>39.14</v>
      </c>
      <c r="AJ19" s="205">
        <v>0</v>
      </c>
      <c r="AK19" s="205">
        <v>10.89</v>
      </c>
      <c r="AL19" s="205">
        <v>0</v>
      </c>
      <c r="AM19" s="205">
        <v>0</v>
      </c>
      <c r="AN19" s="205">
        <v>0</v>
      </c>
      <c r="AO19" s="205">
        <v>206.63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10.66</v>
      </c>
      <c r="H20" s="205">
        <v>0</v>
      </c>
      <c r="I20" s="205">
        <v>24.46</v>
      </c>
      <c r="J20" s="205">
        <v>1.68</v>
      </c>
      <c r="K20" s="205">
        <v>2.95</v>
      </c>
      <c r="L20" s="205">
        <v>460.92</v>
      </c>
      <c r="M20" s="205">
        <v>0.98</v>
      </c>
      <c r="N20" s="205">
        <v>1.26</v>
      </c>
      <c r="O20" s="205">
        <v>0</v>
      </c>
      <c r="P20" s="205">
        <v>1.48</v>
      </c>
      <c r="Q20" s="205">
        <v>6.7</v>
      </c>
      <c r="R20" s="205">
        <v>6.58</v>
      </c>
      <c r="S20" s="205">
        <v>4.05</v>
      </c>
      <c r="T20" s="205">
        <v>1.41</v>
      </c>
      <c r="U20" s="205">
        <v>1.86</v>
      </c>
      <c r="V20" s="205">
        <v>6.36</v>
      </c>
      <c r="W20" s="205">
        <v>0.5</v>
      </c>
      <c r="X20" s="205">
        <v>1.58</v>
      </c>
      <c r="Y20" s="205">
        <v>0</v>
      </c>
      <c r="Z20" s="205">
        <v>29.43</v>
      </c>
      <c r="AA20" s="205">
        <v>18.77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23.23</v>
      </c>
      <c r="AH20" s="205">
        <v>0</v>
      </c>
      <c r="AI20" s="205">
        <v>39.14</v>
      </c>
      <c r="AJ20" s="205">
        <v>0</v>
      </c>
      <c r="AK20" s="205">
        <v>10.89</v>
      </c>
      <c r="AL20" s="205">
        <v>0</v>
      </c>
      <c r="AM20" s="205">
        <v>0</v>
      </c>
      <c r="AN20" s="205">
        <v>0</v>
      </c>
      <c r="AO20" s="205">
        <v>206.63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10.66</v>
      </c>
      <c r="H21" s="205">
        <v>0</v>
      </c>
      <c r="I21" s="205">
        <v>24.46</v>
      </c>
      <c r="J21" s="205">
        <v>1.68</v>
      </c>
      <c r="K21" s="205">
        <v>2.95</v>
      </c>
      <c r="L21" s="205">
        <v>460.92</v>
      </c>
      <c r="M21" s="205">
        <v>0.98</v>
      </c>
      <c r="N21" s="205">
        <v>1.26</v>
      </c>
      <c r="O21" s="205">
        <v>0</v>
      </c>
      <c r="P21" s="205">
        <v>1.48</v>
      </c>
      <c r="Q21" s="205">
        <v>6.7</v>
      </c>
      <c r="R21" s="205">
        <v>6.58</v>
      </c>
      <c r="S21" s="205">
        <v>4.05</v>
      </c>
      <c r="T21" s="205">
        <v>1.41</v>
      </c>
      <c r="U21" s="205">
        <v>1.86</v>
      </c>
      <c r="V21" s="205">
        <v>6.36</v>
      </c>
      <c r="W21" s="205">
        <v>0.5</v>
      </c>
      <c r="X21" s="205">
        <v>1.58</v>
      </c>
      <c r="Y21" s="205">
        <v>0</v>
      </c>
      <c r="Z21" s="205">
        <v>39.08</v>
      </c>
      <c r="AA21" s="205">
        <v>18.98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23.23</v>
      </c>
      <c r="AH21" s="205">
        <v>0</v>
      </c>
      <c r="AI21" s="205">
        <v>39.14</v>
      </c>
      <c r="AJ21" s="205">
        <v>0</v>
      </c>
      <c r="AK21" s="205">
        <v>10.89</v>
      </c>
      <c r="AL21" s="205">
        <v>0</v>
      </c>
      <c r="AM21" s="205">
        <v>0</v>
      </c>
      <c r="AN21" s="205">
        <v>0</v>
      </c>
      <c r="AO21" s="205">
        <v>206.63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10.66</v>
      </c>
      <c r="H22" s="205">
        <v>0</v>
      </c>
      <c r="I22" s="205">
        <v>24.46</v>
      </c>
      <c r="J22" s="205">
        <v>1.68</v>
      </c>
      <c r="K22" s="205">
        <v>2.95</v>
      </c>
      <c r="L22" s="205">
        <v>460.92</v>
      </c>
      <c r="M22" s="205">
        <v>0.98</v>
      </c>
      <c r="N22" s="205">
        <v>1.26</v>
      </c>
      <c r="O22" s="205">
        <v>0</v>
      </c>
      <c r="P22" s="205">
        <v>1.48</v>
      </c>
      <c r="Q22" s="205">
        <v>6.7</v>
      </c>
      <c r="R22" s="205">
        <v>6.58</v>
      </c>
      <c r="S22" s="205">
        <v>4.05</v>
      </c>
      <c r="T22" s="205">
        <v>1.41</v>
      </c>
      <c r="U22" s="205">
        <v>1.86</v>
      </c>
      <c r="V22" s="205">
        <v>6.36</v>
      </c>
      <c r="W22" s="205">
        <v>0.5</v>
      </c>
      <c r="X22" s="205">
        <v>1.58</v>
      </c>
      <c r="Y22" s="205">
        <v>0</v>
      </c>
      <c r="Z22" s="205">
        <v>29.43</v>
      </c>
      <c r="AA22" s="205">
        <v>18.98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23.23</v>
      </c>
      <c r="AH22" s="205">
        <v>0</v>
      </c>
      <c r="AI22" s="205">
        <v>39.14</v>
      </c>
      <c r="AJ22" s="205">
        <v>0</v>
      </c>
      <c r="AK22" s="205">
        <v>10.89</v>
      </c>
      <c r="AL22" s="205">
        <v>0</v>
      </c>
      <c r="AM22" s="205">
        <v>0</v>
      </c>
      <c r="AN22" s="205">
        <v>0</v>
      </c>
      <c r="AO22" s="205">
        <v>206.63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10.66</v>
      </c>
      <c r="H23" s="205">
        <v>0</v>
      </c>
      <c r="I23" s="205">
        <v>24.46</v>
      </c>
      <c r="J23" s="205">
        <v>1.68</v>
      </c>
      <c r="K23" s="205">
        <v>2.95</v>
      </c>
      <c r="L23" s="205">
        <v>460.92</v>
      </c>
      <c r="M23" s="205">
        <v>0.98</v>
      </c>
      <c r="N23" s="205">
        <v>1.26</v>
      </c>
      <c r="O23" s="205">
        <v>0</v>
      </c>
      <c r="P23" s="205">
        <v>1.48</v>
      </c>
      <c r="Q23" s="205">
        <v>6.7</v>
      </c>
      <c r="R23" s="205">
        <v>8.44</v>
      </c>
      <c r="S23" s="205">
        <v>5.32</v>
      </c>
      <c r="T23" s="205">
        <v>1.41</v>
      </c>
      <c r="U23" s="205">
        <v>1.86</v>
      </c>
      <c r="V23" s="205">
        <v>6.36</v>
      </c>
      <c r="W23" s="205">
        <v>0.5</v>
      </c>
      <c r="X23" s="205">
        <v>1.58</v>
      </c>
      <c r="Y23" s="205">
        <v>0</v>
      </c>
      <c r="Z23" s="205">
        <v>29.43</v>
      </c>
      <c r="AA23" s="205">
        <v>18.98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23.23</v>
      </c>
      <c r="AH23" s="205">
        <v>0</v>
      </c>
      <c r="AI23" s="205">
        <v>39.14</v>
      </c>
      <c r="AJ23" s="205">
        <v>0</v>
      </c>
      <c r="AK23" s="205">
        <v>12.13</v>
      </c>
      <c r="AL23" s="205">
        <v>0</v>
      </c>
      <c r="AM23" s="205">
        <v>0</v>
      </c>
      <c r="AN23" s="205">
        <v>0</v>
      </c>
      <c r="AO23" s="205">
        <v>206.63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10.66</v>
      </c>
      <c r="H24" s="205">
        <v>0</v>
      </c>
      <c r="I24" s="205">
        <v>24.46</v>
      </c>
      <c r="J24" s="205">
        <v>1.68</v>
      </c>
      <c r="K24" s="205">
        <v>2.95</v>
      </c>
      <c r="L24" s="205">
        <v>460.92</v>
      </c>
      <c r="M24" s="205">
        <v>0.98</v>
      </c>
      <c r="N24" s="205">
        <v>1.26</v>
      </c>
      <c r="O24" s="205">
        <v>0</v>
      </c>
      <c r="P24" s="205">
        <v>1.48</v>
      </c>
      <c r="Q24" s="205">
        <v>6.7</v>
      </c>
      <c r="R24" s="205">
        <v>8.44</v>
      </c>
      <c r="S24" s="205">
        <v>5.32</v>
      </c>
      <c r="T24" s="205">
        <v>1.41</v>
      </c>
      <c r="U24" s="205">
        <v>1.86</v>
      </c>
      <c r="V24" s="205">
        <v>6.36</v>
      </c>
      <c r="W24" s="205">
        <v>0.5</v>
      </c>
      <c r="X24" s="205">
        <v>5.08</v>
      </c>
      <c r="Y24" s="205">
        <v>0</v>
      </c>
      <c r="Z24" s="205">
        <v>29.43</v>
      </c>
      <c r="AA24" s="205">
        <v>18.98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23.23</v>
      </c>
      <c r="AH24" s="205">
        <v>0</v>
      </c>
      <c r="AI24" s="205">
        <v>39.14</v>
      </c>
      <c r="AJ24" s="205">
        <v>0</v>
      </c>
      <c r="AK24" s="205">
        <v>12.13</v>
      </c>
      <c r="AL24" s="205">
        <v>0</v>
      </c>
      <c r="AM24" s="205">
        <v>0</v>
      </c>
      <c r="AN24" s="205">
        <v>0</v>
      </c>
      <c r="AO24" s="205">
        <v>206.63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10.66</v>
      </c>
      <c r="H25" s="205">
        <v>0</v>
      </c>
      <c r="I25" s="205">
        <v>24.46</v>
      </c>
      <c r="J25" s="205">
        <v>1.68</v>
      </c>
      <c r="K25" s="205">
        <v>2.95</v>
      </c>
      <c r="L25" s="205">
        <v>460.92</v>
      </c>
      <c r="M25" s="205">
        <v>0.98</v>
      </c>
      <c r="N25" s="205">
        <v>1.26</v>
      </c>
      <c r="O25" s="205">
        <v>0</v>
      </c>
      <c r="P25" s="205">
        <v>1.48</v>
      </c>
      <c r="Q25" s="205">
        <v>6.7</v>
      </c>
      <c r="R25" s="205">
        <v>8.44</v>
      </c>
      <c r="S25" s="205">
        <v>5.32</v>
      </c>
      <c r="T25" s="205">
        <v>1.41</v>
      </c>
      <c r="U25" s="205">
        <v>1.86</v>
      </c>
      <c r="V25" s="205">
        <v>6.36</v>
      </c>
      <c r="W25" s="205">
        <v>0.5</v>
      </c>
      <c r="X25" s="205">
        <v>8.93</v>
      </c>
      <c r="Y25" s="205">
        <v>0</v>
      </c>
      <c r="Z25" s="205">
        <v>19.78</v>
      </c>
      <c r="AA25" s="205">
        <v>18.98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23.23</v>
      </c>
      <c r="AH25" s="205">
        <v>0</v>
      </c>
      <c r="AI25" s="205">
        <v>39.14</v>
      </c>
      <c r="AJ25" s="205">
        <v>0</v>
      </c>
      <c r="AK25" s="205">
        <v>12.13</v>
      </c>
      <c r="AL25" s="205">
        <v>0</v>
      </c>
      <c r="AM25" s="205">
        <v>0</v>
      </c>
      <c r="AN25" s="205">
        <v>0</v>
      </c>
      <c r="AO25" s="205">
        <v>206.63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10.66</v>
      </c>
      <c r="H26" s="205">
        <v>0</v>
      </c>
      <c r="I26" s="205">
        <v>24.46</v>
      </c>
      <c r="J26" s="205">
        <v>1.68</v>
      </c>
      <c r="K26" s="205">
        <v>2.95</v>
      </c>
      <c r="L26" s="205">
        <v>460.92</v>
      </c>
      <c r="M26" s="205">
        <v>0.98</v>
      </c>
      <c r="N26" s="205">
        <v>1.26</v>
      </c>
      <c r="O26" s="205">
        <v>0</v>
      </c>
      <c r="P26" s="205">
        <v>1.48</v>
      </c>
      <c r="Q26" s="205">
        <v>6.7</v>
      </c>
      <c r="R26" s="205">
        <v>8.44</v>
      </c>
      <c r="S26" s="205">
        <v>5.32</v>
      </c>
      <c r="T26" s="205">
        <v>1.41</v>
      </c>
      <c r="U26" s="205">
        <v>1.86</v>
      </c>
      <c r="V26" s="205">
        <v>6.36</v>
      </c>
      <c r="W26" s="205">
        <v>0.5</v>
      </c>
      <c r="X26" s="205">
        <v>8.93</v>
      </c>
      <c r="Y26" s="205">
        <v>0</v>
      </c>
      <c r="Z26" s="205">
        <v>5.0199999999999996</v>
      </c>
      <c r="AA26" s="205">
        <v>3.62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23.23</v>
      </c>
      <c r="AH26" s="205">
        <v>0</v>
      </c>
      <c r="AI26" s="205">
        <v>39.14</v>
      </c>
      <c r="AJ26" s="205">
        <v>0</v>
      </c>
      <c r="AK26" s="205">
        <v>12.13</v>
      </c>
      <c r="AL26" s="205">
        <v>0</v>
      </c>
      <c r="AM26" s="205">
        <v>0</v>
      </c>
      <c r="AN26" s="205">
        <v>0</v>
      </c>
      <c r="AO26" s="205">
        <v>206.63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2.2599999999999998</v>
      </c>
      <c r="E27" s="205">
        <v>0</v>
      </c>
      <c r="F27" s="205">
        <v>0</v>
      </c>
      <c r="G27" s="205">
        <v>10.66</v>
      </c>
      <c r="H27" s="205">
        <v>0</v>
      </c>
      <c r="I27" s="205">
        <v>24.46</v>
      </c>
      <c r="J27" s="205">
        <v>1.68</v>
      </c>
      <c r="K27" s="205">
        <v>0</v>
      </c>
      <c r="L27" s="205">
        <v>460.92</v>
      </c>
      <c r="M27" s="205">
        <v>0.98</v>
      </c>
      <c r="N27" s="205">
        <v>1.26</v>
      </c>
      <c r="O27" s="205">
        <v>0</v>
      </c>
      <c r="P27" s="205">
        <v>1.25</v>
      </c>
      <c r="Q27" s="205">
        <v>6.7</v>
      </c>
      <c r="R27" s="205">
        <v>13.01</v>
      </c>
      <c r="S27" s="205">
        <v>8.1</v>
      </c>
      <c r="T27" s="205">
        <v>1.41</v>
      </c>
      <c r="U27" s="205">
        <v>1.86</v>
      </c>
      <c r="V27" s="205">
        <v>0.22</v>
      </c>
      <c r="W27" s="205">
        <v>0.98</v>
      </c>
      <c r="X27" s="205">
        <v>9.73</v>
      </c>
      <c r="Y27" s="205">
        <v>0</v>
      </c>
      <c r="Z27" s="205">
        <v>2.7</v>
      </c>
      <c r="AA27" s="205">
        <v>0.96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23.23</v>
      </c>
      <c r="AH27" s="205">
        <v>0</v>
      </c>
      <c r="AI27" s="205">
        <v>39.14</v>
      </c>
      <c r="AJ27" s="205">
        <v>0</v>
      </c>
      <c r="AK27" s="205">
        <v>12.13</v>
      </c>
      <c r="AL27" s="205">
        <v>0</v>
      </c>
      <c r="AM27" s="205">
        <v>0</v>
      </c>
      <c r="AN27" s="205">
        <v>0</v>
      </c>
      <c r="AO27" s="205">
        <v>206.63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2.2599999999999998</v>
      </c>
      <c r="E28" s="205">
        <v>0</v>
      </c>
      <c r="F28" s="205">
        <v>0</v>
      </c>
      <c r="G28" s="205">
        <v>10.66</v>
      </c>
      <c r="H28" s="205">
        <v>0</v>
      </c>
      <c r="I28" s="205">
        <v>24.46</v>
      </c>
      <c r="J28" s="205">
        <v>1.68</v>
      </c>
      <c r="K28" s="205">
        <v>0</v>
      </c>
      <c r="L28" s="205">
        <v>460.92</v>
      </c>
      <c r="M28" s="205">
        <v>0.98</v>
      </c>
      <c r="N28" s="205">
        <v>1.26</v>
      </c>
      <c r="O28" s="205">
        <v>0</v>
      </c>
      <c r="P28" s="205">
        <v>1.25</v>
      </c>
      <c r="Q28" s="205">
        <v>6.7</v>
      </c>
      <c r="R28" s="205">
        <v>0.46</v>
      </c>
      <c r="S28" s="205">
        <v>1.96</v>
      </c>
      <c r="T28" s="205">
        <v>1.41</v>
      </c>
      <c r="U28" s="205">
        <v>1.86</v>
      </c>
      <c r="V28" s="205">
        <v>0.22</v>
      </c>
      <c r="W28" s="205">
        <v>0.98</v>
      </c>
      <c r="X28" s="205">
        <v>10.94</v>
      </c>
      <c r="Y28" s="205">
        <v>0</v>
      </c>
      <c r="Z28" s="205">
        <v>2.7</v>
      </c>
      <c r="AA28" s="205">
        <v>0.96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23.23</v>
      </c>
      <c r="AH28" s="205">
        <v>0</v>
      </c>
      <c r="AI28" s="205">
        <v>39.14</v>
      </c>
      <c r="AJ28" s="205">
        <v>0</v>
      </c>
      <c r="AK28" s="205">
        <v>12.13</v>
      </c>
      <c r="AL28" s="205">
        <v>0</v>
      </c>
      <c r="AM28" s="205">
        <v>0</v>
      </c>
      <c r="AN28" s="205">
        <v>0</v>
      </c>
      <c r="AO28" s="205">
        <v>206.63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2.2599999999999998</v>
      </c>
      <c r="E29" s="205">
        <v>0</v>
      </c>
      <c r="F29" s="205">
        <v>0</v>
      </c>
      <c r="G29" s="205">
        <v>10.66</v>
      </c>
      <c r="H29" s="205">
        <v>0</v>
      </c>
      <c r="I29" s="205">
        <v>24.46</v>
      </c>
      <c r="J29" s="205">
        <v>1.68</v>
      </c>
      <c r="K29" s="205">
        <v>0</v>
      </c>
      <c r="L29" s="205">
        <v>460.92</v>
      </c>
      <c r="M29" s="205">
        <v>0.98</v>
      </c>
      <c r="N29" s="205">
        <v>1.26</v>
      </c>
      <c r="O29" s="205">
        <v>0</v>
      </c>
      <c r="P29" s="205">
        <v>1.25</v>
      </c>
      <c r="Q29" s="205">
        <v>6.7</v>
      </c>
      <c r="R29" s="205">
        <v>0.46</v>
      </c>
      <c r="S29" s="205">
        <v>0.28999999999999998</v>
      </c>
      <c r="T29" s="205">
        <v>1.41</v>
      </c>
      <c r="U29" s="205">
        <v>1.86</v>
      </c>
      <c r="V29" s="205">
        <v>3.42</v>
      </c>
      <c r="W29" s="205">
        <v>2.5099999999999998</v>
      </c>
      <c r="X29" s="205">
        <v>21.78</v>
      </c>
      <c r="Y29" s="205">
        <v>0</v>
      </c>
      <c r="Z29" s="205">
        <v>2.7</v>
      </c>
      <c r="AA29" s="205">
        <v>0.96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23.23</v>
      </c>
      <c r="AH29" s="205">
        <v>0</v>
      </c>
      <c r="AI29" s="205">
        <v>39.14</v>
      </c>
      <c r="AJ29" s="205">
        <v>0</v>
      </c>
      <c r="AK29" s="205">
        <v>12.13</v>
      </c>
      <c r="AL29" s="205">
        <v>0</v>
      </c>
      <c r="AM29" s="205">
        <v>0</v>
      </c>
      <c r="AN29" s="205">
        <v>0</v>
      </c>
      <c r="AO29" s="205">
        <v>206.63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2.2599999999999998</v>
      </c>
      <c r="E30" s="205">
        <v>0</v>
      </c>
      <c r="F30" s="205">
        <v>0</v>
      </c>
      <c r="G30" s="205">
        <v>10.66</v>
      </c>
      <c r="H30" s="205">
        <v>0</v>
      </c>
      <c r="I30" s="205">
        <v>24.46</v>
      </c>
      <c r="J30" s="205">
        <v>1.68</v>
      </c>
      <c r="K30" s="205">
        <v>0</v>
      </c>
      <c r="L30" s="205">
        <v>460.92</v>
      </c>
      <c r="M30" s="205">
        <v>0.98</v>
      </c>
      <c r="N30" s="205">
        <v>1.26</v>
      </c>
      <c r="O30" s="205">
        <v>0</v>
      </c>
      <c r="P30" s="205">
        <v>1.25</v>
      </c>
      <c r="Q30" s="205">
        <v>6.7</v>
      </c>
      <c r="R30" s="205">
        <v>0.46</v>
      </c>
      <c r="S30" s="205">
        <v>0.28999999999999998</v>
      </c>
      <c r="T30" s="205">
        <v>1.41</v>
      </c>
      <c r="U30" s="205">
        <v>1.86</v>
      </c>
      <c r="V30" s="205">
        <v>3.42</v>
      </c>
      <c r="W30" s="205">
        <v>2.5099999999999998</v>
      </c>
      <c r="X30" s="205">
        <v>21.78</v>
      </c>
      <c r="Y30" s="205">
        <v>0</v>
      </c>
      <c r="Z30" s="205">
        <v>2.7</v>
      </c>
      <c r="AA30" s="205">
        <v>0.96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23.23</v>
      </c>
      <c r="AH30" s="205">
        <v>0</v>
      </c>
      <c r="AI30" s="205">
        <v>39.14</v>
      </c>
      <c r="AJ30" s="205">
        <v>0</v>
      </c>
      <c r="AK30" s="205">
        <v>12.13</v>
      </c>
      <c r="AL30" s="205">
        <v>0</v>
      </c>
      <c r="AM30" s="205">
        <v>0</v>
      </c>
      <c r="AN30" s="205">
        <v>0</v>
      </c>
      <c r="AO30" s="205">
        <v>206.63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2.2599999999999998</v>
      </c>
      <c r="E31" s="205">
        <v>0</v>
      </c>
      <c r="F31" s="205">
        <v>0</v>
      </c>
      <c r="G31" s="205">
        <v>10.66</v>
      </c>
      <c r="H31" s="205">
        <v>0</v>
      </c>
      <c r="I31" s="205">
        <v>24.46</v>
      </c>
      <c r="J31" s="205">
        <v>1.68</v>
      </c>
      <c r="K31" s="205">
        <v>0</v>
      </c>
      <c r="L31" s="205">
        <v>460.92</v>
      </c>
      <c r="M31" s="205">
        <v>0.98</v>
      </c>
      <c r="N31" s="205">
        <v>1.26</v>
      </c>
      <c r="O31" s="205">
        <v>0</v>
      </c>
      <c r="P31" s="205">
        <v>1.25</v>
      </c>
      <c r="Q31" s="205">
        <v>6.7</v>
      </c>
      <c r="R31" s="205">
        <v>0.46</v>
      </c>
      <c r="S31" s="205">
        <v>0.28999999999999998</v>
      </c>
      <c r="T31" s="205">
        <v>1.41</v>
      </c>
      <c r="U31" s="205">
        <v>1.86</v>
      </c>
      <c r="V31" s="205">
        <v>2.68</v>
      </c>
      <c r="W31" s="205">
        <v>0.5</v>
      </c>
      <c r="X31" s="205">
        <v>21.78</v>
      </c>
      <c r="Y31" s="205">
        <v>0</v>
      </c>
      <c r="Z31" s="205">
        <v>2.7</v>
      </c>
      <c r="AA31" s="205">
        <v>0.96</v>
      </c>
      <c r="AB31" s="205">
        <v>0</v>
      </c>
      <c r="AC31" s="205">
        <v>16.45</v>
      </c>
      <c r="AD31" s="205">
        <v>0</v>
      </c>
      <c r="AE31" s="205">
        <v>0</v>
      </c>
      <c r="AF31" s="205">
        <v>0</v>
      </c>
      <c r="AG31" s="205">
        <v>23.23</v>
      </c>
      <c r="AH31" s="205">
        <v>0</v>
      </c>
      <c r="AI31" s="205">
        <v>39.14</v>
      </c>
      <c r="AJ31" s="205">
        <v>0</v>
      </c>
      <c r="AK31" s="205">
        <v>14.43</v>
      </c>
      <c r="AL31" s="205">
        <v>0</v>
      </c>
      <c r="AM31" s="205">
        <v>0</v>
      </c>
      <c r="AN31" s="205">
        <v>0</v>
      </c>
      <c r="AO31" s="205">
        <v>206.63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2.2599999999999998</v>
      </c>
      <c r="E32" s="205">
        <v>0</v>
      </c>
      <c r="F32" s="205">
        <v>0</v>
      </c>
      <c r="G32" s="205">
        <v>10.66</v>
      </c>
      <c r="H32" s="205">
        <v>0</v>
      </c>
      <c r="I32" s="205">
        <v>24.46</v>
      </c>
      <c r="J32" s="205">
        <v>1.68</v>
      </c>
      <c r="K32" s="205">
        <v>0</v>
      </c>
      <c r="L32" s="205">
        <v>460.92</v>
      </c>
      <c r="M32" s="205">
        <v>0.98</v>
      </c>
      <c r="N32" s="205">
        <v>1.26</v>
      </c>
      <c r="O32" s="205">
        <v>0</v>
      </c>
      <c r="P32" s="205">
        <v>1.25</v>
      </c>
      <c r="Q32" s="205">
        <v>6.7</v>
      </c>
      <c r="R32" s="205">
        <v>0.46</v>
      </c>
      <c r="S32" s="205">
        <v>0.28999999999999998</v>
      </c>
      <c r="T32" s="205">
        <v>1.41</v>
      </c>
      <c r="U32" s="205">
        <v>1.86</v>
      </c>
      <c r="V32" s="205">
        <v>2.68</v>
      </c>
      <c r="W32" s="205">
        <v>0.5</v>
      </c>
      <c r="X32" s="205">
        <v>21.78</v>
      </c>
      <c r="Y32" s="205">
        <v>0</v>
      </c>
      <c r="Z32" s="205">
        <v>2.7</v>
      </c>
      <c r="AA32" s="205">
        <v>0.96</v>
      </c>
      <c r="AB32" s="205">
        <v>0</v>
      </c>
      <c r="AC32" s="205">
        <v>16.45</v>
      </c>
      <c r="AD32" s="205">
        <v>0</v>
      </c>
      <c r="AE32" s="205">
        <v>0</v>
      </c>
      <c r="AF32" s="205">
        <v>0</v>
      </c>
      <c r="AG32" s="205">
        <v>23.23</v>
      </c>
      <c r="AH32" s="205">
        <v>0</v>
      </c>
      <c r="AI32" s="205">
        <v>39.14</v>
      </c>
      <c r="AJ32" s="205">
        <v>0</v>
      </c>
      <c r="AK32" s="205">
        <v>14.43</v>
      </c>
      <c r="AL32" s="205">
        <v>0</v>
      </c>
      <c r="AM32" s="205">
        <v>0</v>
      </c>
      <c r="AN32" s="205">
        <v>0</v>
      </c>
      <c r="AO32" s="205">
        <v>206.63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2.2599999999999998</v>
      </c>
      <c r="E33" s="205">
        <v>0</v>
      </c>
      <c r="F33" s="205">
        <v>0</v>
      </c>
      <c r="G33" s="205">
        <v>10.66</v>
      </c>
      <c r="H33" s="205">
        <v>0</v>
      </c>
      <c r="I33" s="205">
        <v>24.46</v>
      </c>
      <c r="J33" s="205">
        <v>1.68</v>
      </c>
      <c r="K33" s="205">
        <v>0</v>
      </c>
      <c r="L33" s="205">
        <v>460.92</v>
      </c>
      <c r="M33" s="205">
        <v>0.98</v>
      </c>
      <c r="N33" s="205">
        <v>1.26</v>
      </c>
      <c r="O33" s="205">
        <v>0</v>
      </c>
      <c r="P33" s="205">
        <v>1.25</v>
      </c>
      <c r="Q33" s="205">
        <v>6.7</v>
      </c>
      <c r="R33" s="205">
        <v>0.45</v>
      </c>
      <c r="S33" s="205">
        <v>0.28000000000000003</v>
      </c>
      <c r="T33" s="205">
        <v>1.41</v>
      </c>
      <c r="U33" s="205">
        <v>1.86</v>
      </c>
      <c r="V33" s="205">
        <v>3.39</v>
      </c>
      <c r="W33" s="205">
        <v>2.5099999999999998</v>
      </c>
      <c r="X33" s="205">
        <v>21.78</v>
      </c>
      <c r="Y33" s="205">
        <v>0</v>
      </c>
      <c r="Z33" s="205">
        <v>2.7</v>
      </c>
      <c r="AA33" s="205">
        <v>0.96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23.23</v>
      </c>
      <c r="AH33" s="205">
        <v>0</v>
      </c>
      <c r="AI33" s="205">
        <v>39.14</v>
      </c>
      <c r="AJ33" s="205">
        <v>0</v>
      </c>
      <c r="AK33" s="205">
        <v>12.63</v>
      </c>
      <c r="AL33" s="205">
        <v>0</v>
      </c>
      <c r="AM33" s="205">
        <v>0</v>
      </c>
      <c r="AN33" s="205">
        <v>0</v>
      </c>
      <c r="AO33" s="205">
        <v>206.63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2.2599999999999998</v>
      </c>
      <c r="E34" s="205">
        <v>0</v>
      </c>
      <c r="F34" s="205">
        <v>0</v>
      </c>
      <c r="G34" s="205">
        <v>10.66</v>
      </c>
      <c r="H34" s="205">
        <v>0</v>
      </c>
      <c r="I34" s="205">
        <v>24.46</v>
      </c>
      <c r="J34" s="205">
        <v>1.68</v>
      </c>
      <c r="K34" s="205">
        <v>0</v>
      </c>
      <c r="L34" s="205">
        <v>460.92</v>
      </c>
      <c r="M34" s="205">
        <v>0.98</v>
      </c>
      <c r="N34" s="205">
        <v>1.26</v>
      </c>
      <c r="O34" s="205">
        <v>0</v>
      </c>
      <c r="P34" s="205">
        <v>1.25</v>
      </c>
      <c r="Q34" s="205">
        <v>6.7</v>
      </c>
      <c r="R34" s="205">
        <v>0.45</v>
      </c>
      <c r="S34" s="205">
        <v>0.28000000000000003</v>
      </c>
      <c r="T34" s="205">
        <v>1.41</v>
      </c>
      <c r="U34" s="205">
        <v>1.86</v>
      </c>
      <c r="V34" s="205">
        <v>3.39</v>
      </c>
      <c r="W34" s="205">
        <v>2.5099999999999998</v>
      </c>
      <c r="X34" s="205">
        <v>21.78</v>
      </c>
      <c r="Y34" s="205">
        <v>0</v>
      </c>
      <c r="Z34" s="205">
        <v>2.7</v>
      </c>
      <c r="AA34" s="205">
        <v>0.96</v>
      </c>
      <c r="AB34" s="205">
        <v>0</v>
      </c>
      <c r="AC34" s="205">
        <v>16.45</v>
      </c>
      <c r="AD34" s="205">
        <v>0</v>
      </c>
      <c r="AE34" s="205">
        <v>0</v>
      </c>
      <c r="AF34" s="205">
        <v>0</v>
      </c>
      <c r="AG34" s="205">
        <v>23.23</v>
      </c>
      <c r="AH34" s="205">
        <v>0</v>
      </c>
      <c r="AI34" s="205">
        <v>39.14</v>
      </c>
      <c r="AJ34" s="205">
        <v>0</v>
      </c>
      <c r="AK34" s="205">
        <v>12.63</v>
      </c>
      <c r="AL34" s="205">
        <v>0</v>
      </c>
      <c r="AM34" s="205">
        <v>0</v>
      </c>
      <c r="AN34" s="205">
        <v>0</v>
      </c>
      <c r="AO34" s="205">
        <v>206.63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2.2599999999999998</v>
      </c>
      <c r="E35" s="205">
        <v>0</v>
      </c>
      <c r="F35" s="205">
        <v>0</v>
      </c>
      <c r="G35" s="205">
        <v>10.66</v>
      </c>
      <c r="H35" s="205">
        <v>0</v>
      </c>
      <c r="I35" s="205">
        <v>24.46</v>
      </c>
      <c r="J35" s="205">
        <v>1.68</v>
      </c>
      <c r="K35" s="205">
        <v>0</v>
      </c>
      <c r="L35" s="205">
        <v>460.92</v>
      </c>
      <c r="M35" s="205">
        <v>0.98</v>
      </c>
      <c r="N35" s="205">
        <v>1.26</v>
      </c>
      <c r="O35" s="205">
        <v>0</v>
      </c>
      <c r="P35" s="205">
        <v>1.25</v>
      </c>
      <c r="Q35" s="205">
        <v>6.7</v>
      </c>
      <c r="R35" s="205">
        <v>0.45</v>
      </c>
      <c r="S35" s="205">
        <v>0.28000000000000003</v>
      </c>
      <c r="T35" s="205">
        <v>1.41</v>
      </c>
      <c r="U35" s="205">
        <v>1.86</v>
      </c>
      <c r="V35" s="205">
        <v>3.37</v>
      </c>
      <c r="W35" s="205">
        <v>5.63</v>
      </c>
      <c r="X35" s="205">
        <v>20.57</v>
      </c>
      <c r="Y35" s="205">
        <v>0</v>
      </c>
      <c r="Z35" s="205">
        <v>2.7</v>
      </c>
      <c r="AA35" s="205">
        <v>0.96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23.23</v>
      </c>
      <c r="AH35" s="205">
        <v>0</v>
      </c>
      <c r="AI35" s="205">
        <v>39.14</v>
      </c>
      <c r="AJ35" s="205">
        <v>0</v>
      </c>
      <c r="AK35" s="205">
        <v>14.43</v>
      </c>
      <c r="AL35" s="205">
        <v>0</v>
      </c>
      <c r="AM35" s="205">
        <v>0</v>
      </c>
      <c r="AN35" s="205">
        <v>0</v>
      </c>
      <c r="AO35" s="205">
        <v>206.63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2.2599999999999998</v>
      </c>
      <c r="E36" s="205">
        <v>0</v>
      </c>
      <c r="F36" s="205">
        <v>0</v>
      </c>
      <c r="G36" s="205">
        <v>10.66</v>
      </c>
      <c r="H36" s="205">
        <v>0</v>
      </c>
      <c r="I36" s="205">
        <v>24.46</v>
      </c>
      <c r="J36" s="205">
        <v>1.68</v>
      </c>
      <c r="K36" s="205">
        <v>0</v>
      </c>
      <c r="L36" s="205">
        <v>460.92</v>
      </c>
      <c r="M36" s="205">
        <v>0.98</v>
      </c>
      <c r="N36" s="205">
        <v>1.26</v>
      </c>
      <c r="O36" s="205">
        <v>0</v>
      </c>
      <c r="P36" s="205">
        <v>1.25</v>
      </c>
      <c r="Q36" s="205">
        <v>6.7</v>
      </c>
      <c r="R36" s="205">
        <v>0.46</v>
      </c>
      <c r="S36" s="205">
        <v>0.28999999999999998</v>
      </c>
      <c r="T36" s="205">
        <v>1.41</v>
      </c>
      <c r="U36" s="205">
        <v>1.86</v>
      </c>
      <c r="V36" s="205">
        <v>3.31</v>
      </c>
      <c r="W36" s="205">
        <v>4.0999999999999996</v>
      </c>
      <c r="X36" s="205">
        <v>9.73</v>
      </c>
      <c r="Y36" s="205">
        <v>0</v>
      </c>
      <c r="Z36" s="205">
        <v>2.7</v>
      </c>
      <c r="AA36" s="205">
        <v>0.96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23.23</v>
      </c>
      <c r="AH36" s="205">
        <v>0</v>
      </c>
      <c r="AI36" s="205">
        <v>39.14</v>
      </c>
      <c r="AJ36" s="205">
        <v>0</v>
      </c>
      <c r="AK36" s="205">
        <v>12.13</v>
      </c>
      <c r="AL36" s="205">
        <v>0</v>
      </c>
      <c r="AM36" s="205">
        <v>0</v>
      </c>
      <c r="AN36" s="205">
        <v>0</v>
      </c>
      <c r="AO36" s="205">
        <v>206.63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2.2599999999999998</v>
      </c>
      <c r="E37" s="205">
        <v>0</v>
      </c>
      <c r="F37" s="205">
        <v>0</v>
      </c>
      <c r="G37" s="205">
        <v>10.66</v>
      </c>
      <c r="H37" s="205">
        <v>0</v>
      </c>
      <c r="I37" s="205">
        <v>24.46</v>
      </c>
      <c r="J37" s="205">
        <v>1.68</v>
      </c>
      <c r="K37" s="205">
        <v>0</v>
      </c>
      <c r="L37" s="205">
        <v>460.92</v>
      </c>
      <c r="M37" s="205">
        <v>0.98</v>
      </c>
      <c r="N37" s="205">
        <v>1.26</v>
      </c>
      <c r="O37" s="205">
        <v>0</v>
      </c>
      <c r="P37" s="205">
        <v>1.48</v>
      </c>
      <c r="Q37" s="205">
        <v>6.7</v>
      </c>
      <c r="R37" s="205">
        <v>0.46</v>
      </c>
      <c r="S37" s="205">
        <v>0.28999999999999998</v>
      </c>
      <c r="T37" s="205">
        <v>1.41</v>
      </c>
      <c r="U37" s="205">
        <v>1.86</v>
      </c>
      <c r="V37" s="205">
        <v>3.28</v>
      </c>
      <c r="W37" s="205">
        <v>3.98</v>
      </c>
      <c r="X37" s="205">
        <v>9.73</v>
      </c>
      <c r="Y37" s="205">
        <v>0</v>
      </c>
      <c r="Z37" s="205">
        <v>2.7</v>
      </c>
      <c r="AA37" s="205">
        <v>0.55000000000000004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23.23</v>
      </c>
      <c r="AH37" s="205">
        <v>0</v>
      </c>
      <c r="AI37" s="205">
        <v>39.14</v>
      </c>
      <c r="AJ37" s="205">
        <v>0</v>
      </c>
      <c r="AK37" s="205">
        <v>12.13</v>
      </c>
      <c r="AL37" s="205">
        <v>0</v>
      </c>
      <c r="AM37" s="205">
        <v>0</v>
      </c>
      <c r="AN37" s="205">
        <v>0</v>
      </c>
      <c r="AO37" s="205">
        <v>206.63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2.2599999999999998</v>
      </c>
      <c r="E38" s="205">
        <v>0</v>
      </c>
      <c r="F38" s="205">
        <v>0</v>
      </c>
      <c r="G38" s="205">
        <v>10.66</v>
      </c>
      <c r="H38" s="205">
        <v>0</v>
      </c>
      <c r="I38" s="205">
        <v>24.46</v>
      </c>
      <c r="J38" s="205">
        <v>1.68</v>
      </c>
      <c r="K38" s="205">
        <v>0</v>
      </c>
      <c r="L38" s="205">
        <v>460.92</v>
      </c>
      <c r="M38" s="205">
        <v>0.98</v>
      </c>
      <c r="N38" s="205">
        <v>1.26</v>
      </c>
      <c r="O38" s="205">
        <v>0</v>
      </c>
      <c r="P38" s="205">
        <v>1.48</v>
      </c>
      <c r="Q38" s="205">
        <v>6.7</v>
      </c>
      <c r="R38" s="205">
        <v>0.46</v>
      </c>
      <c r="S38" s="205">
        <v>0.28999999999999998</v>
      </c>
      <c r="T38" s="205">
        <v>1.41</v>
      </c>
      <c r="U38" s="205">
        <v>1.86</v>
      </c>
      <c r="V38" s="205">
        <v>3.28</v>
      </c>
      <c r="W38" s="205">
        <v>3.87</v>
      </c>
      <c r="X38" s="205">
        <v>9.73</v>
      </c>
      <c r="Y38" s="205">
        <v>0</v>
      </c>
      <c r="Z38" s="205">
        <v>2.7</v>
      </c>
      <c r="AA38" s="205">
        <v>0.55000000000000004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23.23</v>
      </c>
      <c r="AH38" s="205">
        <v>0</v>
      </c>
      <c r="AI38" s="205">
        <v>39.14</v>
      </c>
      <c r="AJ38" s="205">
        <v>0</v>
      </c>
      <c r="AK38" s="205">
        <v>12.13</v>
      </c>
      <c r="AL38" s="205">
        <v>0</v>
      </c>
      <c r="AM38" s="205">
        <v>0</v>
      </c>
      <c r="AN38" s="205">
        <v>0</v>
      </c>
      <c r="AO38" s="205">
        <v>206.63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2.2599999999999998</v>
      </c>
      <c r="E39" s="205">
        <v>0</v>
      </c>
      <c r="F39" s="205">
        <v>0</v>
      </c>
      <c r="G39" s="205">
        <v>10.66</v>
      </c>
      <c r="H39" s="205">
        <v>0</v>
      </c>
      <c r="I39" s="205">
        <v>24.46</v>
      </c>
      <c r="J39" s="205">
        <v>1.68</v>
      </c>
      <c r="K39" s="205">
        <v>0</v>
      </c>
      <c r="L39" s="205">
        <v>460.92</v>
      </c>
      <c r="M39" s="205">
        <v>0.98</v>
      </c>
      <c r="N39" s="205">
        <v>1.26</v>
      </c>
      <c r="O39" s="205">
        <v>0</v>
      </c>
      <c r="P39" s="205">
        <v>1.48</v>
      </c>
      <c r="Q39" s="205">
        <v>6.7</v>
      </c>
      <c r="R39" s="205">
        <v>0.46</v>
      </c>
      <c r="S39" s="205">
        <v>0.28999999999999998</v>
      </c>
      <c r="T39" s="205">
        <v>1.41</v>
      </c>
      <c r="U39" s="205">
        <v>1.86</v>
      </c>
      <c r="V39" s="205">
        <v>2.12</v>
      </c>
      <c r="W39" s="205">
        <v>3.87</v>
      </c>
      <c r="X39" s="205">
        <v>7.34</v>
      </c>
      <c r="Y39" s="205">
        <v>0</v>
      </c>
      <c r="Z39" s="205">
        <v>2.7</v>
      </c>
      <c r="AA39" s="205">
        <v>0.71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23.23</v>
      </c>
      <c r="AH39" s="205">
        <v>0</v>
      </c>
      <c r="AI39" s="205">
        <v>39.14</v>
      </c>
      <c r="AJ39" s="205">
        <v>0</v>
      </c>
      <c r="AK39" s="205">
        <v>12.13</v>
      </c>
      <c r="AL39" s="205">
        <v>0</v>
      </c>
      <c r="AM39" s="205">
        <v>0</v>
      </c>
      <c r="AN39" s="205">
        <v>0</v>
      </c>
      <c r="AO39" s="205">
        <v>206.63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2.2599999999999998</v>
      </c>
      <c r="E40" s="205">
        <v>0</v>
      </c>
      <c r="F40" s="205">
        <v>0</v>
      </c>
      <c r="G40" s="205">
        <v>10.66</v>
      </c>
      <c r="H40" s="205">
        <v>0</v>
      </c>
      <c r="I40" s="205">
        <v>24.46</v>
      </c>
      <c r="J40" s="205">
        <v>1.68</v>
      </c>
      <c r="K40" s="205">
        <v>0</v>
      </c>
      <c r="L40" s="205">
        <v>460.92</v>
      </c>
      <c r="M40" s="205">
        <v>0.98</v>
      </c>
      <c r="N40" s="205">
        <v>1.26</v>
      </c>
      <c r="O40" s="205">
        <v>0</v>
      </c>
      <c r="P40" s="205">
        <v>1.48</v>
      </c>
      <c r="Q40" s="205">
        <v>6.7</v>
      </c>
      <c r="R40" s="205">
        <v>0.46</v>
      </c>
      <c r="S40" s="205">
        <v>0.28999999999999998</v>
      </c>
      <c r="T40" s="205">
        <v>1.41</v>
      </c>
      <c r="U40" s="205">
        <v>1.86</v>
      </c>
      <c r="V40" s="205">
        <v>2.12</v>
      </c>
      <c r="W40" s="205">
        <v>3.87</v>
      </c>
      <c r="X40" s="205">
        <v>7.34</v>
      </c>
      <c r="Y40" s="205">
        <v>0</v>
      </c>
      <c r="Z40" s="205">
        <v>2.7</v>
      </c>
      <c r="AA40" s="205">
        <v>0.71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23.23</v>
      </c>
      <c r="AH40" s="205">
        <v>0</v>
      </c>
      <c r="AI40" s="205">
        <v>39.14</v>
      </c>
      <c r="AJ40" s="205">
        <v>0</v>
      </c>
      <c r="AK40" s="205">
        <v>12.13</v>
      </c>
      <c r="AL40" s="205">
        <v>0</v>
      </c>
      <c r="AM40" s="205">
        <v>0</v>
      </c>
      <c r="AN40" s="205">
        <v>0</v>
      </c>
      <c r="AO40" s="205">
        <v>206.63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2.2599999999999998</v>
      </c>
      <c r="E41" s="205">
        <v>0</v>
      </c>
      <c r="F41" s="205">
        <v>0</v>
      </c>
      <c r="G41" s="205">
        <v>10.66</v>
      </c>
      <c r="H41" s="205">
        <v>0</v>
      </c>
      <c r="I41" s="205">
        <v>24.46</v>
      </c>
      <c r="J41" s="205">
        <v>1.68</v>
      </c>
      <c r="K41" s="205">
        <v>0</v>
      </c>
      <c r="L41" s="205">
        <v>460.92</v>
      </c>
      <c r="M41" s="205">
        <v>0.98</v>
      </c>
      <c r="N41" s="205">
        <v>1.26</v>
      </c>
      <c r="O41" s="205">
        <v>0</v>
      </c>
      <c r="P41" s="205">
        <v>1.48</v>
      </c>
      <c r="Q41" s="205">
        <v>6.7</v>
      </c>
      <c r="R41" s="205">
        <v>0.45</v>
      </c>
      <c r="S41" s="205">
        <v>0.28000000000000003</v>
      </c>
      <c r="T41" s="205">
        <v>1.41</v>
      </c>
      <c r="U41" s="205">
        <v>1.86</v>
      </c>
      <c r="V41" s="205">
        <v>2.78</v>
      </c>
      <c r="W41" s="205">
        <v>3.87</v>
      </c>
      <c r="X41" s="205">
        <v>6.05</v>
      </c>
      <c r="Y41" s="205">
        <v>0</v>
      </c>
      <c r="Z41" s="205">
        <v>2.7</v>
      </c>
      <c r="AA41" s="205">
        <v>0.96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23.23</v>
      </c>
      <c r="AH41" s="205">
        <v>0</v>
      </c>
      <c r="AI41" s="205">
        <v>39.14</v>
      </c>
      <c r="AJ41" s="205">
        <v>0</v>
      </c>
      <c r="AK41" s="205">
        <v>15.95</v>
      </c>
      <c r="AL41" s="205">
        <v>0</v>
      </c>
      <c r="AM41" s="205">
        <v>0</v>
      </c>
      <c r="AN41" s="205">
        <v>0</v>
      </c>
      <c r="AO41" s="205">
        <v>206.63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2.2599999999999998</v>
      </c>
      <c r="E42" s="205">
        <v>0</v>
      </c>
      <c r="F42" s="205">
        <v>0</v>
      </c>
      <c r="G42" s="205">
        <v>10.66</v>
      </c>
      <c r="H42" s="205">
        <v>0</v>
      </c>
      <c r="I42" s="205">
        <v>24.46</v>
      </c>
      <c r="J42" s="205">
        <v>1.68</v>
      </c>
      <c r="K42" s="205">
        <v>0</v>
      </c>
      <c r="L42" s="205">
        <v>460.92</v>
      </c>
      <c r="M42" s="205">
        <v>0.98</v>
      </c>
      <c r="N42" s="205">
        <v>1.26</v>
      </c>
      <c r="O42" s="205">
        <v>0</v>
      </c>
      <c r="P42" s="205">
        <v>1.48</v>
      </c>
      <c r="Q42" s="205">
        <v>6.7</v>
      </c>
      <c r="R42" s="205">
        <v>0.45</v>
      </c>
      <c r="S42" s="205">
        <v>0.28000000000000003</v>
      </c>
      <c r="T42" s="205">
        <v>1.41</v>
      </c>
      <c r="U42" s="205">
        <v>1.86</v>
      </c>
      <c r="V42" s="205">
        <v>2.78</v>
      </c>
      <c r="W42" s="205">
        <v>3.87</v>
      </c>
      <c r="X42" s="205">
        <v>6.05</v>
      </c>
      <c r="Y42" s="205">
        <v>0</v>
      </c>
      <c r="Z42" s="205">
        <v>2.7</v>
      </c>
      <c r="AA42" s="205">
        <v>0.96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23.23</v>
      </c>
      <c r="AH42" s="205">
        <v>0</v>
      </c>
      <c r="AI42" s="205">
        <v>39.14</v>
      </c>
      <c r="AJ42" s="205">
        <v>0</v>
      </c>
      <c r="AK42" s="205">
        <v>15.95</v>
      </c>
      <c r="AL42" s="205">
        <v>0</v>
      </c>
      <c r="AM42" s="205">
        <v>0</v>
      </c>
      <c r="AN42" s="205">
        <v>0</v>
      </c>
      <c r="AO42" s="205">
        <v>206.63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2.2599999999999998</v>
      </c>
      <c r="E43" s="205">
        <v>0</v>
      </c>
      <c r="F43" s="205">
        <v>0</v>
      </c>
      <c r="G43" s="205">
        <v>10.66</v>
      </c>
      <c r="H43" s="205">
        <v>0</v>
      </c>
      <c r="I43" s="205">
        <v>24.46</v>
      </c>
      <c r="J43" s="205">
        <v>1.68</v>
      </c>
      <c r="K43" s="205">
        <v>0</v>
      </c>
      <c r="L43" s="205">
        <v>460.92</v>
      </c>
      <c r="M43" s="205">
        <v>0.98</v>
      </c>
      <c r="N43" s="205">
        <v>1.26</v>
      </c>
      <c r="O43" s="205">
        <v>0</v>
      </c>
      <c r="P43" s="205">
        <v>1.48</v>
      </c>
      <c r="Q43" s="205">
        <v>6.7</v>
      </c>
      <c r="R43" s="205">
        <v>0</v>
      </c>
      <c r="S43" s="205">
        <v>0</v>
      </c>
      <c r="T43" s="205">
        <v>1.41</v>
      </c>
      <c r="U43" s="205">
        <v>1.86</v>
      </c>
      <c r="V43" s="205">
        <v>2.78</v>
      </c>
      <c r="W43" s="205">
        <v>3.35</v>
      </c>
      <c r="X43" s="205">
        <v>7.43</v>
      </c>
      <c r="Y43" s="205">
        <v>0</v>
      </c>
      <c r="Z43" s="205">
        <v>2.7</v>
      </c>
      <c r="AA43" s="205">
        <v>0.96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23.23</v>
      </c>
      <c r="AH43" s="205">
        <v>0</v>
      </c>
      <c r="AI43" s="205">
        <v>39.14</v>
      </c>
      <c r="AJ43" s="205">
        <v>0</v>
      </c>
      <c r="AK43" s="205">
        <v>10.89</v>
      </c>
      <c r="AL43" s="205">
        <v>0</v>
      </c>
      <c r="AM43" s="205">
        <v>0</v>
      </c>
      <c r="AN43" s="205">
        <v>0</v>
      </c>
      <c r="AO43" s="205">
        <v>206.63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2.2599999999999998</v>
      </c>
      <c r="E44" s="205">
        <v>0</v>
      </c>
      <c r="F44" s="205">
        <v>0</v>
      </c>
      <c r="G44" s="205">
        <v>10.66</v>
      </c>
      <c r="H44" s="205">
        <v>0</v>
      </c>
      <c r="I44" s="205">
        <v>24.46</v>
      </c>
      <c r="J44" s="205">
        <v>1.68</v>
      </c>
      <c r="K44" s="205">
        <v>0</v>
      </c>
      <c r="L44" s="205">
        <v>460.92</v>
      </c>
      <c r="M44" s="205">
        <v>0.98</v>
      </c>
      <c r="N44" s="205">
        <v>1.26</v>
      </c>
      <c r="O44" s="205">
        <v>0</v>
      </c>
      <c r="P44" s="205">
        <v>1.48</v>
      </c>
      <c r="Q44" s="205">
        <v>6.7</v>
      </c>
      <c r="R44" s="205">
        <v>0.46</v>
      </c>
      <c r="S44" s="205">
        <v>0.28999999999999998</v>
      </c>
      <c r="T44" s="205">
        <v>1.41</v>
      </c>
      <c r="U44" s="205">
        <v>1.86</v>
      </c>
      <c r="V44" s="205">
        <v>2.78</v>
      </c>
      <c r="W44" s="205">
        <v>3.35</v>
      </c>
      <c r="X44" s="205">
        <v>7.43</v>
      </c>
      <c r="Y44" s="205">
        <v>0</v>
      </c>
      <c r="Z44" s="205">
        <v>2.7</v>
      </c>
      <c r="AA44" s="205">
        <v>0.96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23.23</v>
      </c>
      <c r="AH44" s="205">
        <v>0</v>
      </c>
      <c r="AI44" s="205">
        <v>39.14</v>
      </c>
      <c r="AJ44" s="205">
        <v>0</v>
      </c>
      <c r="AK44" s="205">
        <v>10.89</v>
      </c>
      <c r="AL44" s="205">
        <v>0</v>
      </c>
      <c r="AM44" s="205">
        <v>0</v>
      </c>
      <c r="AN44" s="205">
        <v>0</v>
      </c>
      <c r="AO44" s="205">
        <v>206.63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2.2599999999999998</v>
      </c>
      <c r="E45" s="205">
        <v>0</v>
      </c>
      <c r="F45" s="205">
        <v>0</v>
      </c>
      <c r="G45" s="205">
        <v>10.66</v>
      </c>
      <c r="H45" s="205">
        <v>0</v>
      </c>
      <c r="I45" s="205">
        <v>24.46</v>
      </c>
      <c r="J45" s="205">
        <v>1.68</v>
      </c>
      <c r="K45" s="205">
        <v>0</v>
      </c>
      <c r="L45" s="205">
        <v>460.92</v>
      </c>
      <c r="M45" s="205">
        <v>0.98</v>
      </c>
      <c r="N45" s="205">
        <v>1.26</v>
      </c>
      <c r="O45" s="205">
        <v>0</v>
      </c>
      <c r="P45" s="205">
        <v>1.59</v>
      </c>
      <c r="Q45" s="205">
        <v>6.7</v>
      </c>
      <c r="R45" s="205">
        <v>0.46</v>
      </c>
      <c r="S45" s="205">
        <v>0.28999999999999998</v>
      </c>
      <c r="T45" s="205">
        <v>1.41</v>
      </c>
      <c r="U45" s="205">
        <v>1.86</v>
      </c>
      <c r="V45" s="205">
        <v>3.26</v>
      </c>
      <c r="W45" s="205">
        <v>0.5</v>
      </c>
      <c r="X45" s="205">
        <v>7.26</v>
      </c>
      <c r="Y45" s="205">
        <v>0</v>
      </c>
      <c r="Z45" s="205">
        <v>2.7</v>
      </c>
      <c r="AA45" s="205">
        <v>0.96</v>
      </c>
      <c r="AB45" s="205">
        <v>0</v>
      </c>
      <c r="AC45" s="205">
        <v>12.92</v>
      </c>
      <c r="AD45" s="205">
        <v>0</v>
      </c>
      <c r="AE45" s="205">
        <v>0</v>
      </c>
      <c r="AF45" s="205">
        <v>0</v>
      </c>
      <c r="AG45" s="205">
        <v>23.23</v>
      </c>
      <c r="AH45" s="205">
        <v>0</v>
      </c>
      <c r="AI45" s="205">
        <v>39.14</v>
      </c>
      <c r="AJ45" s="205">
        <v>0</v>
      </c>
      <c r="AK45" s="205">
        <v>10.89</v>
      </c>
      <c r="AL45" s="205">
        <v>0</v>
      </c>
      <c r="AM45" s="205">
        <v>0</v>
      </c>
      <c r="AN45" s="205">
        <v>0</v>
      </c>
      <c r="AO45" s="205">
        <v>206.63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2.2599999999999998</v>
      </c>
      <c r="E46" s="205">
        <v>0</v>
      </c>
      <c r="F46" s="205">
        <v>0</v>
      </c>
      <c r="G46" s="205">
        <v>10.66</v>
      </c>
      <c r="H46" s="205">
        <v>0</v>
      </c>
      <c r="I46" s="205">
        <v>24.46</v>
      </c>
      <c r="J46" s="205">
        <v>1.68</v>
      </c>
      <c r="K46" s="205">
        <v>0</v>
      </c>
      <c r="L46" s="205">
        <v>460.92</v>
      </c>
      <c r="M46" s="205">
        <v>0.98</v>
      </c>
      <c r="N46" s="205">
        <v>1.26</v>
      </c>
      <c r="O46" s="205">
        <v>0</v>
      </c>
      <c r="P46" s="205">
        <v>1.59</v>
      </c>
      <c r="Q46" s="205">
        <v>6.7</v>
      </c>
      <c r="R46" s="205">
        <v>0.46</v>
      </c>
      <c r="S46" s="205">
        <v>0</v>
      </c>
      <c r="T46" s="205">
        <v>1.41</v>
      </c>
      <c r="U46" s="205">
        <v>1.86</v>
      </c>
      <c r="V46" s="205">
        <v>3.26</v>
      </c>
      <c r="W46" s="205">
        <v>0.5</v>
      </c>
      <c r="X46" s="205">
        <v>7.26</v>
      </c>
      <c r="Y46" s="205">
        <v>0</v>
      </c>
      <c r="Z46" s="205">
        <v>2.7</v>
      </c>
      <c r="AA46" s="205">
        <v>0.96</v>
      </c>
      <c r="AB46" s="205">
        <v>0</v>
      </c>
      <c r="AC46" s="205">
        <v>12.92</v>
      </c>
      <c r="AD46" s="205">
        <v>0</v>
      </c>
      <c r="AE46" s="205">
        <v>0</v>
      </c>
      <c r="AF46" s="205">
        <v>0</v>
      </c>
      <c r="AG46" s="205">
        <v>23.23</v>
      </c>
      <c r="AH46" s="205">
        <v>0</v>
      </c>
      <c r="AI46" s="205">
        <v>39.14</v>
      </c>
      <c r="AJ46" s="205">
        <v>0</v>
      </c>
      <c r="AK46" s="205">
        <v>10.89</v>
      </c>
      <c r="AL46" s="205">
        <v>0</v>
      </c>
      <c r="AM46" s="205">
        <v>0</v>
      </c>
      <c r="AN46" s="205">
        <v>0</v>
      </c>
      <c r="AO46" s="205">
        <v>206.63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2.2599999999999998</v>
      </c>
      <c r="E47" s="205">
        <v>0</v>
      </c>
      <c r="F47" s="205">
        <v>0</v>
      </c>
      <c r="G47" s="205">
        <v>10.66</v>
      </c>
      <c r="H47" s="205">
        <v>0</v>
      </c>
      <c r="I47" s="205">
        <v>24.46</v>
      </c>
      <c r="J47" s="205">
        <v>1.68</v>
      </c>
      <c r="K47" s="205">
        <v>0</v>
      </c>
      <c r="L47" s="205">
        <v>460.92</v>
      </c>
      <c r="M47" s="205">
        <v>0.98</v>
      </c>
      <c r="N47" s="205">
        <v>1.26</v>
      </c>
      <c r="O47" s="205">
        <v>0</v>
      </c>
      <c r="P47" s="205">
        <v>1.59</v>
      </c>
      <c r="Q47" s="205">
        <v>6.7</v>
      </c>
      <c r="R47" s="205">
        <v>0.46</v>
      </c>
      <c r="S47" s="205">
        <v>0</v>
      </c>
      <c r="T47" s="205">
        <v>1.41</v>
      </c>
      <c r="U47" s="205">
        <v>1.86</v>
      </c>
      <c r="V47" s="205">
        <v>2.6</v>
      </c>
      <c r="W47" s="205">
        <v>3.66</v>
      </c>
      <c r="X47" s="205">
        <v>7.44</v>
      </c>
      <c r="Y47" s="205">
        <v>0</v>
      </c>
      <c r="Z47" s="205">
        <v>2.7</v>
      </c>
      <c r="AA47" s="205">
        <v>0.96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23.23</v>
      </c>
      <c r="AH47" s="205">
        <v>0</v>
      </c>
      <c r="AI47" s="205">
        <v>39.14</v>
      </c>
      <c r="AJ47" s="205">
        <v>0</v>
      </c>
      <c r="AK47" s="205">
        <v>10.89</v>
      </c>
      <c r="AL47" s="205">
        <v>0</v>
      </c>
      <c r="AM47" s="205">
        <v>0</v>
      </c>
      <c r="AN47" s="205">
        <v>0</v>
      </c>
      <c r="AO47" s="205">
        <v>206.63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2.2599999999999998</v>
      </c>
      <c r="E48" s="205">
        <v>0</v>
      </c>
      <c r="F48" s="205">
        <v>0</v>
      </c>
      <c r="G48" s="205">
        <v>10.66</v>
      </c>
      <c r="H48" s="205">
        <v>0</v>
      </c>
      <c r="I48" s="205">
        <v>24.46</v>
      </c>
      <c r="J48" s="205">
        <v>1.68</v>
      </c>
      <c r="K48" s="205">
        <v>0</v>
      </c>
      <c r="L48" s="205">
        <v>460.92</v>
      </c>
      <c r="M48" s="205">
        <v>0.98</v>
      </c>
      <c r="N48" s="205">
        <v>1.26</v>
      </c>
      <c r="O48" s="205">
        <v>0</v>
      </c>
      <c r="P48" s="205">
        <v>1.59</v>
      </c>
      <c r="Q48" s="205">
        <v>6.7</v>
      </c>
      <c r="R48" s="205">
        <v>0.46</v>
      </c>
      <c r="S48" s="205">
        <v>0</v>
      </c>
      <c r="T48" s="205">
        <v>1.41</v>
      </c>
      <c r="U48" s="205">
        <v>1.86</v>
      </c>
      <c r="V48" s="205">
        <v>2.6</v>
      </c>
      <c r="W48" s="205">
        <v>0.5</v>
      </c>
      <c r="X48" s="205">
        <v>5.95</v>
      </c>
      <c r="Y48" s="205">
        <v>0</v>
      </c>
      <c r="Z48" s="205">
        <v>2.7</v>
      </c>
      <c r="AA48" s="205">
        <v>0.96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23.23</v>
      </c>
      <c r="AH48" s="205">
        <v>0</v>
      </c>
      <c r="AI48" s="205">
        <v>39.14</v>
      </c>
      <c r="AJ48" s="205">
        <v>0</v>
      </c>
      <c r="AK48" s="205">
        <v>10.89</v>
      </c>
      <c r="AL48" s="205">
        <v>0</v>
      </c>
      <c r="AM48" s="205">
        <v>0</v>
      </c>
      <c r="AN48" s="205">
        <v>0</v>
      </c>
      <c r="AO48" s="205">
        <v>206.63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2.2599999999999998</v>
      </c>
      <c r="E49" s="205">
        <v>0</v>
      </c>
      <c r="F49" s="205">
        <v>0</v>
      </c>
      <c r="G49" s="205">
        <v>10.66</v>
      </c>
      <c r="H49" s="205">
        <v>0</v>
      </c>
      <c r="I49" s="205">
        <v>24.46</v>
      </c>
      <c r="J49" s="205">
        <v>1.68</v>
      </c>
      <c r="K49" s="205">
        <v>0</v>
      </c>
      <c r="L49" s="205">
        <v>460.92</v>
      </c>
      <c r="M49" s="205">
        <v>0.98</v>
      </c>
      <c r="N49" s="205">
        <v>1.26</v>
      </c>
      <c r="O49" s="205">
        <v>0</v>
      </c>
      <c r="P49" s="205">
        <v>1.59</v>
      </c>
      <c r="Q49" s="205">
        <v>6.7</v>
      </c>
      <c r="R49" s="205">
        <v>0.46</v>
      </c>
      <c r="S49" s="205">
        <v>0</v>
      </c>
      <c r="T49" s="205">
        <v>1.41</v>
      </c>
      <c r="U49" s="205">
        <v>1.86</v>
      </c>
      <c r="V49" s="205">
        <v>2.6</v>
      </c>
      <c r="W49" s="205">
        <v>0.5</v>
      </c>
      <c r="X49" s="205">
        <v>4.6500000000000004</v>
      </c>
      <c r="Y49" s="205">
        <v>0</v>
      </c>
      <c r="Z49" s="205">
        <v>2.7</v>
      </c>
      <c r="AA49" s="205">
        <v>0.96</v>
      </c>
      <c r="AB49" s="205">
        <v>0</v>
      </c>
      <c r="AC49" s="205">
        <v>12.92</v>
      </c>
      <c r="AD49" s="205">
        <v>0</v>
      </c>
      <c r="AE49" s="205">
        <v>0</v>
      </c>
      <c r="AF49" s="205">
        <v>0</v>
      </c>
      <c r="AG49" s="205">
        <v>23.23</v>
      </c>
      <c r="AH49" s="205">
        <v>0</v>
      </c>
      <c r="AI49" s="205">
        <v>39.14</v>
      </c>
      <c r="AJ49" s="205">
        <v>0</v>
      </c>
      <c r="AK49" s="205">
        <v>10.89</v>
      </c>
      <c r="AL49" s="205">
        <v>0</v>
      </c>
      <c r="AM49" s="205">
        <v>0</v>
      </c>
      <c r="AN49" s="205">
        <v>0</v>
      </c>
      <c r="AO49" s="205">
        <v>206.63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2.2599999999999998</v>
      </c>
      <c r="E50" s="205">
        <v>0</v>
      </c>
      <c r="F50" s="205">
        <v>0</v>
      </c>
      <c r="G50" s="205">
        <v>10.66</v>
      </c>
      <c r="H50" s="205">
        <v>0</v>
      </c>
      <c r="I50" s="205">
        <v>24.46</v>
      </c>
      <c r="J50" s="205">
        <v>1.68</v>
      </c>
      <c r="K50" s="205">
        <v>0</v>
      </c>
      <c r="L50" s="205">
        <v>460.92</v>
      </c>
      <c r="M50" s="205">
        <v>0.98</v>
      </c>
      <c r="N50" s="205">
        <v>1.26</v>
      </c>
      <c r="O50" s="205">
        <v>0</v>
      </c>
      <c r="P50" s="205">
        <v>1.59</v>
      </c>
      <c r="Q50" s="205">
        <v>6.7</v>
      </c>
      <c r="R50" s="205">
        <v>0.46</v>
      </c>
      <c r="S50" s="205">
        <v>0</v>
      </c>
      <c r="T50" s="205">
        <v>1.41</v>
      </c>
      <c r="U50" s="205">
        <v>1.86</v>
      </c>
      <c r="V50" s="205">
        <v>2.6</v>
      </c>
      <c r="W50" s="205">
        <v>0.5</v>
      </c>
      <c r="X50" s="205">
        <v>4.6500000000000004</v>
      </c>
      <c r="Y50" s="205">
        <v>0</v>
      </c>
      <c r="Z50" s="205">
        <v>2.7</v>
      </c>
      <c r="AA50" s="205">
        <v>0.96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23.23</v>
      </c>
      <c r="AH50" s="205">
        <v>0</v>
      </c>
      <c r="AI50" s="205">
        <v>39.14</v>
      </c>
      <c r="AJ50" s="205">
        <v>0</v>
      </c>
      <c r="AK50" s="205">
        <v>10.89</v>
      </c>
      <c r="AL50" s="205">
        <v>0</v>
      </c>
      <c r="AM50" s="205">
        <v>0</v>
      </c>
      <c r="AN50" s="205">
        <v>0</v>
      </c>
      <c r="AO50" s="205">
        <v>206.63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2.2599999999999998</v>
      </c>
      <c r="E51" s="205">
        <v>0</v>
      </c>
      <c r="F51" s="205">
        <v>0</v>
      </c>
      <c r="G51" s="205">
        <v>10.66</v>
      </c>
      <c r="H51" s="205">
        <v>0</v>
      </c>
      <c r="I51" s="205">
        <v>24.46</v>
      </c>
      <c r="J51" s="205">
        <v>1.68</v>
      </c>
      <c r="K51" s="205">
        <v>0</v>
      </c>
      <c r="L51" s="205">
        <v>460.92</v>
      </c>
      <c r="M51" s="205">
        <v>0.98</v>
      </c>
      <c r="N51" s="205">
        <v>1.26</v>
      </c>
      <c r="O51" s="205">
        <v>0</v>
      </c>
      <c r="P51" s="205">
        <v>1.59</v>
      </c>
      <c r="Q51" s="205">
        <v>6.7</v>
      </c>
      <c r="R51" s="205">
        <v>0.46</v>
      </c>
      <c r="S51" s="205">
        <v>0</v>
      </c>
      <c r="T51" s="205">
        <v>1.41</v>
      </c>
      <c r="U51" s="205">
        <v>1.86</v>
      </c>
      <c r="V51" s="205">
        <v>2.78</v>
      </c>
      <c r="W51" s="205">
        <v>0.5</v>
      </c>
      <c r="X51" s="205">
        <v>5.95</v>
      </c>
      <c r="Y51" s="205">
        <v>0</v>
      </c>
      <c r="Z51" s="205">
        <v>2.7</v>
      </c>
      <c r="AA51" s="205">
        <v>0.96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23.23</v>
      </c>
      <c r="AH51" s="205">
        <v>0</v>
      </c>
      <c r="AI51" s="205">
        <v>39.14</v>
      </c>
      <c r="AJ51" s="205">
        <v>0</v>
      </c>
      <c r="AK51" s="205">
        <v>10.89</v>
      </c>
      <c r="AL51" s="205">
        <v>0</v>
      </c>
      <c r="AM51" s="205">
        <v>0</v>
      </c>
      <c r="AN51" s="205">
        <v>0</v>
      </c>
      <c r="AO51" s="205">
        <v>202.28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2.2599999999999998</v>
      </c>
      <c r="E52" s="205">
        <v>0</v>
      </c>
      <c r="F52" s="205">
        <v>0</v>
      </c>
      <c r="G52" s="205">
        <v>10.66</v>
      </c>
      <c r="H52" s="205">
        <v>0</v>
      </c>
      <c r="I52" s="205">
        <v>24.46</v>
      </c>
      <c r="J52" s="205">
        <v>1.68</v>
      </c>
      <c r="K52" s="205">
        <v>0</v>
      </c>
      <c r="L52" s="205">
        <v>460.92</v>
      </c>
      <c r="M52" s="205">
        <v>0.98</v>
      </c>
      <c r="N52" s="205">
        <v>1.26</v>
      </c>
      <c r="O52" s="205">
        <v>0</v>
      </c>
      <c r="P52" s="205">
        <v>1.59</v>
      </c>
      <c r="Q52" s="205">
        <v>6.7</v>
      </c>
      <c r="R52" s="205">
        <v>0.46</v>
      </c>
      <c r="S52" s="205">
        <v>0</v>
      </c>
      <c r="T52" s="205">
        <v>1.41</v>
      </c>
      <c r="U52" s="205">
        <v>1.86</v>
      </c>
      <c r="V52" s="205">
        <v>2.78</v>
      </c>
      <c r="W52" s="205">
        <v>0.5</v>
      </c>
      <c r="X52" s="205">
        <v>5.95</v>
      </c>
      <c r="Y52" s="205">
        <v>0</v>
      </c>
      <c r="Z52" s="205">
        <v>2.7</v>
      </c>
      <c r="AA52" s="205">
        <v>0.96</v>
      </c>
      <c r="AB52" s="205">
        <v>0</v>
      </c>
      <c r="AC52" s="205">
        <v>12.92</v>
      </c>
      <c r="AD52" s="205">
        <v>0</v>
      </c>
      <c r="AE52" s="205">
        <v>0</v>
      </c>
      <c r="AF52" s="205">
        <v>0</v>
      </c>
      <c r="AG52" s="205">
        <v>23.23</v>
      </c>
      <c r="AH52" s="205">
        <v>0</v>
      </c>
      <c r="AI52" s="205">
        <v>39.14</v>
      </c>
      <c r="AJ52" s="205">
        <v>0</v>
      </c>
      <c r="AK52" s="205">
        <v>10.89</v>
      </c>
      <c r="AL52" s="205">
        <v>0</v>
      </c>
      <c r="AM52" s="205">
        <v>0</v>
      </c>
      <c r="AN52" s="205">
        <v>0</v>
      </c>
      <c r="AO52" s="205">
        <v>202.28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2.2599999999999998</v>
      </c>
      <c r="E53" s="205">
        <v>0</v>
      </c>
      <c r="F53" s="205">
        <v>0</v>
      </c>
      <c r="G53" s="205">
        <v>10.66</v>
      </c>
      <c r="H53" s="205">
        <v>0</v>
      </c>
      <c r="I53" s="205">
        <v>24.46</v>
      </c>
      <c r="J53" s="205">
        <v>1.68</v>
      </c>
      <c r="K53" s="205">
        <v>0</v>
      </c>
      <c r="L53" s="205">
        <v>460.92</v>
      </c>
      <c r="M53" s="205">
        <v>0.98</v>
      </c>
      <c r="N53" s="205">
        <v>1.26</v>
      </c>
      <c r="O53" s="205">
        <v>0</v>
      </c>
      <c r="P53" s="205">
        <v>1.59</v>
      </c>
      <c r="Q53" s="205">
        <v>6.7</v>
      </c>
      <c r="R53" s="205">
        <v>0.4</v>
      </c>
      <c r="S53" s="205">
        <v>0</v>
      </c>
      <c r="T53" s="205">
        <v>1.41</v>
      </c>
      <c r="U53" s="205">
        <v>1.86</v>
      </c>
      <c r="V53" s="205">
        <v>2.78</v>
      </c>
      <c r="W53" s="205">
        <v>0.5</v>
      </c>
      <c r="X53" s="205">
        <v>1.57</v>
      </c>
      <c r="Y53" s="205">
        <v>0</v>
      </c>
      <c r="Z53" s="205">
        <v>2.7</v>
      </c>
      <c r="AA53" s="205">
        <v>0.96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23.23</v>
      </c>
      <c r="AH53" s="205">
        <v>0</v>
      </c>
      <c r="AI53" s="205">
        <v>39.14</v>
      </c>
      <c r="AJ53" s="205">
        <v>0</v>
      </c>
      <c r="AK53" s="205">
        <v>10.89</v>
      </c>
      <c r="AL53" s="205">
        <v>0</v>
      </c>
      <c r="AM53" s="205">
        <v>0</v>
      </c>
      <c r="AN53" s="205">
        <v>0</v>
      </c>
      <c r="AO53" s="205">
        <v>202.28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2.2599999999999998</v>
      </c>
      <c r="E54" s="205">
        <v>0</v>
      </c>
      <c r="F54" s="205">
        <v>0</v>
      </c>
      <c r="G54" s="205">
        <v>10.66</v>
      </c>
      <c r="H54" s="205">
        <v>0</v>
      </c>
      <c r="I54" s="205">
        <v>24.46</v>
      </c>
      <c r="J54" s="205">
        <v>1.68</v>
      </c>
      <c r="K54" s="205">
        <v>0</v>
      </c>
      <c r="L54" s="205">
        <v>460.92</v>
      </c>
      <c r="M54" s="205">
        <v>0.98</v>
      </c>
      <c r="N54" s="205">
        <v>1.26</v>
      </c>
      <c r="O54" s="205">
        <v>0</v>
      </c>
      <c r="P54" s="205">
        <v>1.59</v>
      </c>
      <c r="Q54" s="205">
        <v>6.7</v>
      </c>
      <c r="R54" s="205">
        <v>0.4</v>
      </c>
      <c r="S54" s="205">
        <v>0</v>
      </c>
      <c r="T54" s="205">
        <v>1.41</v>
      </c>
      <c r="U54" s="205">
        <v>1.86</v>
      </c>
      <c r="V54" s="205">
        <v>2.78</v>
      </c>
      <c r="W54" s="205">
        <v>0.5</v>
      </c>
      <c r="X54" s="205">
        <v>1.57</v>
      </c>
      <c r="Y54" s="205">
        <v>0</v>
      </c>
      <c r="Z54" s="205">
        <v>2.7</v>
      </c>
      <c r="AA54" s="205">
        <v>0.96</v>
      </c>
      <c r="AB54" s="205">
        <v>0</v>
      </c>
      <c r="AC54" s="205">
        <v>12.92</v>
      </c>
      <c r="AD54" s="205">
        <v>0</v>
      </c>
      <c r="AE54" s="205">
        <v>0</v>
      </c>
      <c r="AF54" s="205">
        <v>0</v>
      </c>
      <c r="AG54" s="205">
        <v>23.23</v>
      </c>
      <c r="AH54" s="205">
        <v>0</v>
      </c>
      <c r="AI54" s="205">
        <v>39.14</v>
      </c>
      <c r="AJ54" s="205">
        <v>0</v>
      </c>
      <c r="AK54" s="205">
        <v>10.89</v>
      </c>
      <c r="AL54" s="205">
        <v>0</v>
      </c>
      <c r="AM54" s="205">
        <v>0</v>
      </c>
      <c r="AN54" s="205">
        <v>0</v>
      </c>
      <c r="AO54" s="205">
        <v>202.28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2.2599999999999998</v>
      </c>
      <c r="E55" s="205">
        <v>0</v>
      </c>
      <c r="F55" s="205">
        <v>0</v>
      </c>
      <c r="G55" s="205">
        <v>10.66</v>
      </c>
      <c r="H55" s="205">
        <v>0</v>
      </c>
      <c r="I55" s="205">
        <v>24.46</v>
      </c>
      <c r="J55" s="205">
        <v>1.68</v>
      </c>
      <c r="K55" s="205">
        <v>0</v>
      </c>
      <c r="L55" s="205">
        <v>460.92</v>
      </c>
      <c r="M55" s="205">
        <v>0.98</v>
      </c>
      <c r="N55" s="205">
        <v>1.26</v>
      </c>
      <c r="O55" s="205">
        <v>0</v>
      </c>
      <c r="P55" s="205">
        <v>1.59</v>
      </c>
      <c r="Q55" s="205">
        <v>6.7</v>
      </c>
      <c r="R55" s="205">
        <v>0</v>
      </c>
      <c r="S55" s="205">
        <v>0</v>
      </c>
      <c r="T55" s="205">
        <v>1.41</v>
      </c>
      <c r="U55" s="205">
        <v>1.86</v>
      </c>
      <c r="V55" s="205">
        <v>2.78</v>
      </c>
      <c r="W55" s="205">
        <v>0.5</v>
      </c>
      <c r="X55" s="205">
        <v>1.57</v>
      </c>
      <c r="Y55" s="205">
        <v>0</v>
      </c>
      <c r="Z55" s="205">
        <v>2.7</v>
      </c>
      <c r="AA55" s="205">
        <v>0.96</v>
      </c>
      <c r="AB55" s="205">
        <v>0</v>
      </c>
      <c r="AC55" s="205">
        <v>12.92</v>
      </c>
      <c r="AD55" s="205">
        <v>0</v>
      </c>
      <c r="AE55" s="205">
        <v>0</v>
      </c>
      <c r="AF55" s="205">
        <v>0</v>
      </c>
      <c r="AG55" s="205">
        <v>23.23</v>
      </c>
      <c r="AH55" s="205">
        <v>0</v>
      </c>
      <c r="AI55" s="205">
        <v>39.14</v>
      </c>
      <c r="AJ55" s="205">
        <v>0</v>
      </c>
      <c r="AK55" s="205">
        <v>10.89</v>
      </c>
      <c r="AL55" s="205">
        <v>0</v>
      </c>
      <c r="AM55" s="205">
        <v>0</v>
      </c>
      <c r="AN55" s="205">
        <v>0</v>
      </c>
      <c r="AO55" s="205">
        <v>202.28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2.2599999999999998</v>
      </c>
      <c r="E56" s="205">
        <v>0</v>
      </c>
      <c r="F56" s="205">
        <v>0</v>
      </c>
      <c r="G56" s="205">
        <v>10.66</v>
      </c>
      <c r="H56" s="205">
        <v>0</v>
      </c>
      <c r="I56" s="205">
        <v>24.46</v>
      </c>
      <c r="J56" s="205">
        <v>1.68</v>
      </c>
      <c r="K56" s="205">
        <v>0</v>
      </c>
      <c r="L56" s="205">
        <v>460.92</v>
      </c>
      <c r="M56" s="205">
        <v>0.98</v>
      </c>
      <c r="N56" s="205">
        <v>1.26</v>
      </c>
      <c r="O56" s="205">
        <v>0</v>
      </c>
      <c r="P56" s="205">
        <v>1.59</v>
      </c>
      <c r="Q56" s="205">
        <v>6.7</v>
      </c>
      <c r="R56" s="205">
        <v>0</v>
      </c>
      <c r="S56" s="205">
        <v>0</v>
      </c>
      <c r="T56" s="205">
        <v>1.41</v>
      </c>
      <c r="U56" s="205">
        <v>1.86</v>
      </c>
      <c r="V56" s="205">
        <v>2.78</v>
      </c>
      <c r="W56" s="205">
        <v>0.5</v>
      </c>
      <c r="X56" s="205">
        <v>1.57</v>
      </c>
      <c r="Y56" s="205">
        <v>0</v>
      </c>
      <c r="Z56" s="205">
        <v>2.7</v>
      </c>
      <c r="AA56" s="205">
        <v>0.96</v>
      </c>
      <c r="AB56" s="205">
        <v>0</v>
      </c>
      <c r="AC56" s="205">
        <v>12.92</v>
      </c>
      <c r="AD56" s="205">
        <v>0</v>
      </c>
      <c r="AE56" s="205">
        <v>0</v>
      </c>
      <c r="AF56" s="205">
        <v>0</v>
      </c>
      <c r="AG56" s="205">
        <v>23.23</v>
      </c>
      <c r="AH56" s="205">
        <v>0</v>
      </c>
      <c r="AI56" s="205">
        <v>39.14</v>
      </c>
      <c r="AJ56" s="205">
        <v>0</v>
      </c>
      <c r="AK56" s="205">
        <v>10.89</v>
      </c>
      <c r="AL56" s="205">
        <v>0</v>
      </c>
      <c r="AM56" s="205">
        <v>0</v>
      </c>
      <c r="AN56" s="205">
        <v>0</v>
      </c>
      <c r="AO56" s="205">
        <v>202.28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2.2599999999999998</v>
      </c>
      <c r="E57" s="205">
        <v>0</v>
      </c>
      <c r="F57" s="205">
        <v>0</v>
      </c>
      <c r="G57" s="205">
        <v>10.66</v>
      </c>
      <c r="H57" s="205">
        <v>0</v>
      </c>
      <c r="I57" s="205">
        <v>24.46</v>
      </c>
      <c r="J57" s="205">
        <v>1.68</v>
      </c>
      <c r="K57" s="205">
        <v>0</v>
      </c>
      <c r="L57" s="205">
        <v>460.92</v>
      </c>
      <c r="M57" s="205">
        <v>0.98</v>
      </c>
      <c r="N57" s="205">
        <v>1.26</v>
      </c>
      <c r="O57" s="205">
        <v>0</v>
      </c>
      <c r="P57" s="205">
        <v>1.48</v>
      </c>
      <c r="Q57" s="205">
        <v>6.7</v>
      </c>
      <c r="R57" s="205">
        <v>0</v>
      </c>
      <c r="S57" s="205">
        <v>0</v>
      </c>
      <c r="T57" s="205">
        <v>1.41</v>
      </c>
      <c r="U57" s="205">
        <v>1.86</v>
      </c>
      <c r="V57" s="205">
        <v>2.78</v>
      </c>
      <c r="W57" s="205">
        <v>0.5</v>
      </c>
      <c r="X57" s="205">
        <v>1.58</v>
      </c>
      <c r="Y57" s="205">
        <v>0</v>
      </c>
      <c r="Z57" s="205">
        <v>2.7</v>
      </c>
      <c r="AA57" s="205">
        <v>0.96</v>
      </c>
      <c r="AB57" s="205">
        <v>0</v>
      </c>
      <c r="AC57" s="205">
        <v>12.92</v>
      </c>
      <c r="AD57" s="205">
        <v>0</v>
      </c>
      <c r="AE57" s="205">
        <v>0</v>
      </c>
      <c r="AF57" s="205">
        <v>0</v>
      </c>
      <c r="AG57" s="205">
        <v>23.23</v>
      </c>
      <c r="AH57" s="205">
        <v>0</v>
      </c>
      <c r="AI57" s="205">
        <v>39.14</v>
      </c>
      <c r="AJ57" s="205">
        <v>0</v>
      </c>
      <c r="AK57" s="205">
        <v>0</v>
      </c>
      <c r="AL57" s="205">
        <v>0</v>
      </c>
      <c r="AM57" s="205">
        <v>0</v>
      </c>
      <c r="AN57" s="205">
        <v>0</v>
      </c>
      <c r="AO57" s="205">
        <v>202.28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2.2599999999999998</v>
      </c>
      <c r="E58" s="205">
        <v>0</v>
      </c>
      <c r="F58" s="205">
        <v>0</v>
      </c>
      <c r="G58" s="205">
        <v>10.66</v>
      </c>
      <c r="H58" s="205">
        <v>0</v>
      </c>
      <c r="I58" s="205">
        <v>24.46</v>
      </c>
      <c r="J58" s="205">
        <v>1.68</v>
      </c>
      <c r="K58" s="205">
        <v>0</v>
      </c>
      <c r="L58" s="205">
        <v>460.92</v>
      </c>
      <c r="M58" s="205">
        <v>0.98</v>
      </c>
      <c r="N58" s="205">
        <v>1.26</v>
      </c>
      <c r="O58" s="205">
        <v>0</v>
      </c>
      <c r="P58" s="205">
        <v>1.48</v>
      </c>
      <c r="Q58" s="205">
        <v>6.7</v>
      </c>
      <c r="R58" s="205">
        <v>0</v>
      </c>
      <c r="S58" s="205">
        <v>0</v>
      </c>
      <c r="T58" s="205">
        <v>1.41</v>
      </c>
      <c r="U58" s="205">
        <v>1.86</v>
      </c>
      <c r="V58" s="205">
        <v>2.78</v>
      </c>
      <c r="W58" s="205">
        <v>0.5</v>
      </c>
      <c r="X58" s="205">
        <v>1.58</v>
      </c>
      <c r="Y58" s="205">
        <v>0</v>
      </c>
      <c r="Z58" s="205">
        <v>2.7</v>
      </c>
      <c r="AA58" s="205">
        <v>0.96</v>
      </c>
      <c r="AB58" s="205">
        <v>0</v>
      </c>
      <c r="AC58" s="205">
        <v>12.92</v>
      </c>
      <c r="AD58" s="205">
        <v>0</v>
      </c>
      <c r="AE58" s="205">
        <v>0</v>
      </c>
      <c r="AF58" s="205">
        <v>0</v>
      </c>
      <c r="AG58" s="205">
        <v>23.23</v>
      </c>
      <c r="AH58" s="205">
        <v>0</v>
      </c>
      <c r="AI58" s="205">
        <v>39.14</v>
      </c>
      <c r="AJ58" s="205">
        <v>0</v>
      </c>
      <c r="AK58" s="205">
        <v>0</v>
      </c>
      <c r="AL58" s="205">
        <v>0</v>
      </c>
      <c r="AM58" s="205">
        <v>0</v>
      </c>
      <c r="AN58" s="205">
        <v>0</v>
      </c>
      <c r="AO58" s="205">
        <v>202.28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2.2599999999999998</v>
      </c>
      <c r="E59" s="205">
        <v>0</v>
      </c>
      <c r="F59" s="205">
        <v>0</v>
      </c>
      <c r="G59" s="205">
        <v>10.66</v>
      </c>
      <c r="H59" s="205">
        <v>0</v>
      </c>
      <c r="I59" s="205">
        <v>24.46</v>
      </c>
      <c r="J59" s="205">
        <v>1.68</v>
      </c>
      <c r="K59" s="205">
        <v>0</v>
      </c>
      <c r="L59" s="205">
        <v>460.92</v>
      </c>
      <c r="M59" s="205">
        <v>0.98</v>
      </c>
      <c r="N59" s="205">
        <v>1.26</v>
      </c>
      <c r="O59" s="205">
        <v>0</v>
      </c>
      <c r="P59" s="205">
        <v>1.48</v>
      </c>
      <c r="Q59" s="205">
        <v>6.7</v>
      </c>
      <c r="R59" s="205">
        <v>0</v>
      </c>
      <c r="S59" s="205">
        <v>0</v>
      </c>
      <c r="T59" s="205">
        <v>1.41</v>
      </c>
      <c r="U59" s="205">
        <v>1.86</v>
      </c>
      <c r="V59" s="205">
        <v>2.78</v>
      </c>
      <c r="W59" s="205">
        <v>0.5</v>
      </c>
      <c r="X59" s="205">
        <v>1.58</v>
      </c>
      <c r="Y59" s="205">
        <v>0</v>
      </c>
      <c r="Z59" s="205">
        <v>2.7</v>
      </c>
      <c r="AA59" s="205">
        <v>0.96</v>
      </c>
      <c r="AB59" s="205">
        <v>0</v>
      </c>
      <c r="AC59" s="205">
        <v>12.92</v>
      </c>
      <c r="AD59" s="205">
        <v>0</v>
      </c>
      <c r="AE59" s="205">
        <v>0</v>
      </c>
      <c r="AF59" s="205">
        <v>0</v>
      </c>
      <c r="AG59" s="205">
        <v>23.23</v>
      </c>
      <c r="AH59" s="205">
        <v>0</v>
      </c>
      <c r="AI59" s="205">
        <v>39.14</v>
      </c>
      <c r="AJ59" s="205">
        <v>0</v>
      </c>
      <c r="AK59" s="205">
        <v>0</v>
      </c>
      <c r="AL59" s="205">
        <v>0</v>
      </c>
      <c r="AM59" s="205">
        <v>0</v>
      </c>
      <c r="AN59" s="205">
        <v>0</v>
      </c>
      <c r="AO59" s="205">
        <v>202.28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2.2599999999999998</v>
      </c>
      <c r="E60" s="205">
        <v>0</v>
      </c>
      <c r="F60" s="205">
        <v>0</v>
      </c>
      <c r="G60" s="205">
        <v>10.66</v>
      </c>
      <c r="H60" s="205">
        <v>0</v>
      </c>
      <c r="I60" s="205">
        <v>24.46</v>
      </c>
      <c r="J60" s="205">
        <v>1.68</v>
      </c>
      <c r="K60" s="205">
        <v>0</v>
      </c>
      <c r="L60" s="205">
        <v>460.92</v>
      </c>
      <c r="M60" s="205">
        <v>0.98</v>
      </c>
      <c r="N60" s="205">
        <v>1.26</v>
      </c>
      <c r="O60" s="205">
        <v>0</v>
      </c>
      <c r="P60" s="205">
        <v>1.48</v>
      </c>
      <c r="Q60" s="205">
        <v>6.7</v>
      </c>
      <c r="R60" s="205">
        <v>0</v>
      </c>
      <c r="S60" s="205">
        <v>0</v>
      </c>
      <c r="T60" s="205">
        <v>1.41</v>
      </c>
      <c r="U60" s="205">
        <v>1.86</v>
      </c>
      <c r="V60" s="205">
        <v>2.78</v>
      </c>
      <c r="W60" s="205">
        <v>0.5</v>
      </c>
      <c r="X60" s="205">
        <v>1.58</v>
      </c>
      <c r="Y60" s="205">
        <v>0</v>
      </c>
      <c r="Z60" s="205">
        <v>2.7</v>
      </c>
      <c r="AA60" s="205">
        <v>0.96</v>
      </c>
      <c r="AB60" s="205">
        <v>0</v>
      </c>
      <c r="AC60" s="205">
        <v>12.92</v>
      </c>
      <c r="AD60" s="205">
        <v>0</v>
      </c>
      <c r="AE60" s="205">
        <v>0</v>
      </c>
      <c r="AF60" s="205">
        <v>0</v>
      </c>
      <c r="AG60" s="205">
        <v>23.23</v>
      </c>
      <c r="AH60" s="205">
        <v>0</v>
      </c>
      <c r="AI60" s="205">
        <v>39.14</v>
      </c>
      <c r="AJ60" s="205">
        <v>0</v>
      </c>
      <c r="AK60" s="205">
        <v>0</v>
      </c>
      <c r="AL60" s="205">
        <v>0</v>
      </c>
      <c r="AM60" s="205">
        <v>0</v>
      </c>
      <c r="AN60" s="205">
        <v>0</v>
      </c>
      <c r="AO60" s="205">
        <v>202.28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2.2599999999999998</v>
      </c>
      <c r="E61" s="205">
        <v>0</v>
      </c>
      <c r="F61" s="205">
        <v>0</v>
      </c>
      <c r="G61" s="205">
        <v>10.66</v>
      </c>
      <c r="H61" s="205">
        <v>0</v>
      </c>
      <c r="I61" s="205">
        <v>24.46</v>
      </c>
      <c r="J61" s="205">
        <v>1.68</v>
      </c>
      <c r="K61" s="205">
        <v>0</v>
      </c>
      <c r="L61" s="205">
        <v>460.92</v>
      </c>
      <c r="M61" s="205">
        <v>0.98</v>
      </c>
      <c r="N61" s="205">
        <v>1.26</v>
      </c>
      <c r="O61" s="205">
        <v>0</v>
      </c>
      <c r="P61" s="205">
        <v>1.48</v>
      </c>
      <c r="Q61" s="205">
        <v>6.7</v>
      </c>
      <c r="R61" s="205">
        <v>0</v>
      </c>
      <c r="S61" s="205">
        <v>0</v>
      </c>
      <c r="T61" s="205">
        <v>1.41</v>
      </c>
      <c r="U61" s="205">
        <v>1.86</v>
      </c>
      <c r="V61" s="205">
        <v>2.78</v>
      </c>
      <c r="W61" s="205">
        <v>0.9</v>
      </c>
      <c r="X61" s="205">
        <v>1.58</v>
      </c>
      <c r="Y61" s="205">
        <v>0</v>
      </c>
      <c r="Z61" s="205">
        <v>2.7</v>
      </c>
      <c r="AA61" s="205">
        <v>0.96</v>
      </c>
      <c r="AB61" s="205">
        <v>0</v>
      </c>
      <c r="AC61" s="205">
        <v>12.92</v>
      </c>
      <c r="AD61" s="205">
        <v>0</v>
      </c>
      <c r="AE61" s="205">
        <v>0</v>
      </c>
      <c r="AF61" s="205">
        <v>0</v>
      </c>
      <c r="AG61" s="205">
        <v>23.23</v>
      </c>
      <c r="AH61" s="205">
        <v>0</v>
      </c>
      <c r="AI61" s="205">
        <v>39.14</v>
      </c>
      <c r="AJ61" s="205">
        <v>0</v>
      </c>
      <c r="AK61" s="205">
        <v>0</v>
      </c>
      <c r="AL61" s="205">
        <v>0</v>
      </c>
      <c r="AM61" s="205">
        <v>0</v>
      </c>
      <c r="AN61" s="205">
        <v>0</v>
      </c>
      <c r="AO61" s="205">
        <v>202.28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2.2599999999999998</v>
      </c>
      <c r="E62" s="205">
        <v>0</v>
      </c>
      <c r="F62" s="205">
        <v>0</v>
      </c>
      <c r="G62" s="205">
        <v>10.66</v>
      </c>
      <c r="H62" s="205">
        <v>0</v>
      </c>
      <c r="I62" s="205">
        <v>24.46</v>
      </c>
      <c r="J62" s="205">
        <v>1.68</v>
      </c>
      <c r="K62" s="205">
        <v>0</v>
      </c>
      <c r="L62" s="205">
        <v>460.92</v>
      </c>
      <c r="M62" s="205">
        <v>0.98</v>
      </c>
      <c r="N62" s="205">
        <v>1.26</v>
      </c>
      <c r="O62" s="205">
        <v>0</v>
      </c>
      <c r="P62" s="205">
        <v>1.48</v>
      </c>
      <c r="Q62" s="205">
        <v>6.7</v>
      </c>
      <c r="R62" s="205">
        <v>0</v>
      </c>
      <c r="S62" s="205">
        <v>0</v>
      </c>
      <c r="T62" s="205">
        <v>1.41</v>
      </c>
      <c r="U62" s="205">
        <v>1.86</v>
      </c>
      <c r="V62" s="205">
        <v>2.78</v>
      </c>
      <c r="W62" s="205">
        <v>0.9</v>
      </c>
      <c r="X62" s="205">
        <v>4.03</v>
      </c>
      <c r="Y62" s="205">
        <v>0</v>
      </c>
      <c r="Z62" s="205">
        <v>2.7</v>
      </c>
      <c r="AA62" s="205">
        <v>0.96</v>
      </c>
      <c r="AB62" s="205">
        <v>0</v>
      </c>
      <c r="AC62" s="205">
        <v>12.92</v>
      </c>
      <c r="AD62" s="205">
        <v>0</v>
      </c>
      <c r="AE62" s="205">
        <v>0</v>
      </c>
      <c r="AF62" s="205">
        <v>0</v>
      </c>
      <c r="AG62" s="205">
        <v>23.23</v>
      </c>
      <c r="AH62" s="205">
        <v>0</v>
      </c>
      <c r="AI62" s="205">
        <v>39.14</v>
      </c>
      <c r="AJ62" s="205">
        <v>0</v>
      </c>
      <c r="AK62" s="205">
        <v>0</v>
      </c>
      <c r="AL62" s="205">
        <v>0</v>
      </c>
      <c r="AM62" s="205">
        <v>0</v>
      </c>
      <c r="AN62" s="205">
        <v>0</v>
      </c>
      <c r="AO62" s="205">
        <v>202.28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2.2599999999999998</v>
      </c>
      <c r="E63" s="205">
        <v>0</v>
      </c>
      <c r="F63" s="205">
        <v>0</v>
      </c>
      <c r="G63" s="205">
        <v>10.66</v>
      </c>
      <c r="H63" s="205">
        <v>0</v>
      </c>
      <c r="I63" s="205">
        <v>24.46</v>
      </c>
      <c r="J63" s="205">
        <v>1.68</v>
      </c>
      <c r="K63" s="205">
        <v>0</v>
      </c>
      <c r="L63" s="205">
        <v>460.92</v>
      </c>
      <c r="M63" s="205">
        <v>0.98</v>
      </c>
      <c r="N63" s="205">
        <v>1.26</v>
      </c>
      <c r="O63" s="205">
        <v>0</v>
      </c>
      <c r="P63" s="205">
        <v>1.48</v>
      </c>
      <c r="Q63" s="205">
        <v>6.7</v>
      </c>
      <c r="R63" s="205">
        <v>0</v>
      </c>
      <c r="S63" s="205">
        <v>0</v>
      </c>
      <c r="T63" s="205">
        <v>1.41</v>
      </c>
      <c r="U63" s="205">
        <v>1.86</v>
      </c>
      <c r="V63" s="205">
        <v>2.81</v>
      </c>
      <c r="W63" s="205">
        <v>1.19</v>
      </c>
      <c r="X63" s="205">
        <v>10.42</v>
      </c>
      <c r="Y63" s="205">
        <v>0</v>
      </c>
      <c r="Z63" s="205">
        <v>2.7</v>
      </c>
      <c r="AA63" s="205">
        <v>0.96</v>
      </c>
      <c r="AB63" s="205">
        <v>0</v>
      </c>
      <c r="AC63" s="205">
        <v>12.92</v>
      </c>
      <c r="AD63" s="205">
        <v>0</v>
      </c>
      <c r="AE63" s="205">
        <v>0</v>
      </c>
      <c r="AF63" s="205">
        <v>0</v>
      </c>
      <c r="AG63" s="205">
        <v>23.23</v>
      </c>
      <c r="AH63" s="205">
        <v>0</v>
      </c>
      <c r="AI63" s="205">
        <v>39.14</v>
      </c>
      <c r="AJ63" s="205">
        <v>0</v>
      </c>
      <c r="AK63" s="205">
        <v>0</v>
      </c>
      <c r="AL63" s="205">
        <v>0</v>
      </c>
      <c r="AM63" s="205">
        <v>0</v>
      </c>
      <c r="AN63" s="205">
        <v>0</v>
      </c>
      <c r="AO63" s="205">
        <v>202.28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2.2599999999999998</v>
      </c>
      <c r="E64" s="205">
        <v>0</v>
      </c>
      <c r="F64" s="205">
        <v>0</v>
      </c>
      <c r="G64" s="205">
        <v>10.66</v>
      </c>
      <c r="H64" s="205">
        <v>0</v>
      </c>
      <c r="I64" s="205">
        <v>24.46</v>
      </c>
      <c r="J64" s="205">
        <v>1.68</v>
      </c>
      <c r="K64" s="205">
        <v>0</v>
      </c>
      <c r="L64" s="205">
        <v>460.92</v>
      </c>
      <c r="M64" s="205">
        <v>0.98</v>
      </c>
      <c r="N64" s="205">
        <v>1.26</v>
      </c>
      <c r="O64" s="205">
        <v>0</v>
      </c>
      <c r="P64" s="205">
        <v>1.48</v>
      </c>
      <c r="Q64" s="205">
        <v>6.7</v>
      </c>
      <c r="R64" s="205">
        <v>0.44</v>
      </c>
      <c r="S64" s="205">
        <v>0.26</v>
      </c>
      <c r="T64" s="205">
        <v>1.41</v>
      </c>
      <c r="U64" s="205">
        <v>1.86</v>
      </c>
      <c r="V64" s="205">
        <v>2.74</v>
      </c>
      <c r="W64" s="205">
        <v>0.7</v>
      </c>
      <c r="X64" s="205">
        <v>10.42</v>
      </c>
      <c r="Y64" s="205">
        <v>0</v>
      </c>
      <c r="Z64" s="205">
        <v>2.7</v>
      </c>
      <c r="AA64" s="205">
        <v>0.96</v>
      </c>
      <c r="AB64" s="205">
        <v>0</v>
      </c>
      <c r="AC64" s="205">
        <v>12.92</v>
      </c>
      <c r="AD64" s="205">
        <v>0</v>
      </c>
      <c r="AE64" s="205">
        <v>0</v>
      </c>
      <c r="AF64" s="205">
        <v>0</v>
      </c>
      <c r="AG64" s="205">
        <v>23.23</v>
      </c>
      <c r="AH64" s="205">
        <v>0</v>
      </c>
      <c r="AI64" s="205">
        <v>39.14</v>
      </c>
      <c r="AJ64" s="205">
        <v>0</v>
      </c>
      <c r="AK64" s="205">
        <v>0</v>
      </c>
      <c r="AL64" s="205">
        <v>0</v>
      </c>
      <c r="AM64" s="205">
        <v>0</v>
      </c>
      <c r="AN64" s="205">
        <v>0</v>
      </c>
      <c r="AO64" s="205">
        <v>202.28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2.2599999999999998</v>
      </c>
      <c r="E65" s="205">
        <v>0</v>
      </c>
      <c r="F65" s="205">
        <v>0</v>
      </c>
      <c r="G65" s="205">
        <v>10.66</v>
      </c>
      <c r="H65" s="205">
        <v>0</v>
      </c>
      <c r="I65" s="205">
        <v>24.46</v>
      </c>
      <c r="J65" s="205">
        <v>1.68</v>
      </c>
      <c r="K65" s="205">
        <v>0</v>
      </c>
      <c r="L65" s="205">
        <v>460.92</v>
      </c>
      <c r="M65" s="205">
        <v>0.98</v>
      </c>
      <c r="N65" s="205">
        <v>1.26</v>
      </c>
      <c r="O65" s="205">
        <v>0</v>
      </c>
      <c r="P65" s="205">
        <v>1.48</v>
      </c>
      <c r="Q65" s="205">
        <v>6.7</v>
      </c>
      <c r="R65" s="205">
        <v>0.45</v>
      </c>
      <c r="S65" s="205">
        <v>0.28000000000000003</v>
      </c>
      <c r="T65" s="205">
        <v>1.41</v>
      </c>
      <c r="U65" s="205">
        <v>1.86</v>
      </c>
      <c r="V65" s="205">
        <v>3.21</v>
      </c>
      <c r="W65" s="205">
        <v>4.82</v>
      </c>
      <c r="X65" s="205">
        <v>11.91</v>
      </c>
      <c r="Y65" s="205">
        <v>0</v>
      </c>
      <c r="Z65" s="205">
        <v>2.7</v>
      </c>
      <c r="AA65" s="205">
        <v>0.96</v>
      </c>
      <c r="AB65" s="205">
        <v>0</v>
      </c>
      <c r="AC65" s="205">
        <v>12.92</v>
      </c>
      <c r="AD65" s="205">
        <v>0</v>
      </c>
      <c r="AE65" s="205">
        <v>0</v>
      </c>
      <c r="AF65" s="205">
        <v>0</v>
      </c>
      <c r="AG65" s="205">
        <v>23.23</v>
      </c>
      <c r="AH65" s="205">
        <v>0</v>
      </c>
      <c r="AI65" s="205">
        <v>39.14</v>
      </c>
      <c r="AJ65" s="205">
        <v>0</v>
      </c>
      <c r="AK65" s="205">
        <v>0</v>
      </c>
      <c r="AL65" s="205">
        <v>0</v>
      </c>
      <c r="AM65" s="205">
        <v>0</v>
      </c>
      <c r="AN65" s="205">
        <v>0</v>
      </c>
      <c r="AO65" s="205">
        <v>202.28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2.2599999999999998</v>
      </c>
      <c r="E66" s="205">
        <v>0</v>
      </c>
      <c r="F66" s="205">
        <v>0</v>
      </c>
      <c r="G66" s="205">
        <v>10.66</v>
      </c>
      <c r="H66" s="205">
        <v>0</v>
      </c>
      <c r="I66" s="205">
        <v>24.46</v>
      </c>
      <c r="J66" s="205">
        <v>1.68</v>
      </c>
      <c r="K66" s="205">
        <v>0</v>
      </c>
      <c r="L66" s="205">
        <v>460.92</v>
      </c>
      <c r="M66" s="205">
        <v>0.98</v>
      </c>
      <c r="N66" s="205">
        <v>1.26</v>
      </c>
      <c r="O66" s="205">
        <v>0</v>
      </c>
      <c r="P66" s="205">
        <v>1.48</v>
      </c>
      <c r="Q66" s="205">
        <v>6.7</v>
      </c>
      <c r="R66" s="205">
        <v>0.45</v>
      </c>
      <c r="S66" s="205">
        <v>0.28000000000000003</v>
      </c>
      <c r="T66" s="205">
        <v>1.41</v>
      </c>
      <c r="U66" s="205">
        <v>1.86</v>
      </c>
      <c r="V66" s="205">
        <v>3.21</v>
      </c>
      <c r="W66" s="205">
        <v>4.82</v>
      </c>
      <c r="X66" s="205">
        <v>11.91</v>
      </c>
      <c r="Y66" s="205">
        <v>0</v>
      </c>
      <c r="Z66" s="205">
        <v>2.7</v>
      </c>
      <c r="AA66" s="205">
        <v>0.96</v>
      </c>
      <c r="AB66" s="205">
        <v>0</v>
      </c>
      <c r="AC66" s="205">
        <v>12.92</v>
      </c>
      <c r="AD66" s="205">
        <v>0</v>
      </c>
      <c r="AE66" s="205">
        <v>0</v>
      </c>
      <c r="AF66" s="205">
        <v>0</v>
      </c>
      <c r="AG66" s="205">
        <v>23.23</v>
      </c>
      <c r="AH66" s="205">
        <v>0</v>
      </c>
      <c r="AI66" s="205">
        <v>39.14</v>
      </c>
      <c r="AJ66" s="205">
        <v>0</v>
      </c>
      <c r="AK66" s="205">
        <v>0</v>
      </c>
      <c r="AL66" s="205">
        <v>0</v>
      </c>
      <c r="AM66" s="205">
        <v>0</v>
      </c>
      <c r="AN66" s="205">
        <v>0</v>
      </c>
      <c r="AO66" s="205">
        <v>202.28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2.2599999999999998</v>
      </c>
      <c r="E67" s="205">
        <v>0</v>
      </c>
      <c r="F67" s="205">
        <v>0</v>
      </c>
      <c r="G67" s="205">
        <v>10.66</v>
      </c>
      <c r="H67" s="205">
        <v>0</v>
      </c>
      <c r="I67" s="205">
        <v>20.25</v>
      </c>
      <c r="J67" s="205">
        <v>2.19</v>
      </c>
      <c r="K67" s="205">
        <v>0</v>
      </c>
      <c r="L67" s="205">
        <v>460.92</v>
      </c>
      <c r="M67" s="205">
        <v>0.98</v>
      </c>
      <c r="N67" s="205">
        <v>1.26</v>
      </c>
      <c r="O67" s="205">
        <v>0</v>
      </c>
      <c r="P67" s="205">
        <v>1.48</v>
      </c>
      <c r="Q67" s="205">
        <v>6.7</v>
      </c>
      <c r="R67" s="205">
        <v>0.45</v>
      </c>
      <c r="S67" s="205">
        <v>0.28000000000000003</v>
      </c>
      <c r="T67" s="205">
        <v>1.41</v>
      </c>
      <c r="U67" s="205">
        <v>1.86</v>
      </c>
      <c r="V67" s="205">
        <v>3.28</v>
      </c>
      <c r="W67" s="205">
        <v>5.32</v>
      </c>
      <c r="X67" s="205">
        <v>11.91</v>
      </c>
      <c r="Y67" s="205">
        <v>0</v>
      </c>
      <c r="Z67" s="205">
        <v>2.7</v>
      </c>
      <c r="AA67" s="205">
        <v>0.96</v>
      </c>
      <c r="AB67" s="205">
        <v>0</v>
      </c>
      <c r="AC67" s="205">
        <v>12.92</v>
      </c>
      <c r="AD67" s="205">
        <v>0</v>
      </c>
      <c r="AE67" s="205">
        <v>0</v>
      </c>
      <c r="AF67" s="205">
        <v>0</v>
      </c>
      <c r="AG67" s="205">
        <v>23.23</v>
      </c>
      <c r="AH67" s="205">
        <v>0</v>
      </c>
      <c r="AI67" s="205">
        <v>39.14</v>
      </c>
      <c r="AJ67" s="205">
        <v>0</v>
      </c>
      <c r="AK67" s="205">
        <v>0</v>
      </c>
      <c r="AL67" s="205">
        <v>0</v>
      </c>
      <c r="AM67" s="205">
        <v>0</v>
      </c>
      <c r="AN67" s="205">
        <v>0</v>
      </c>
      <c r="AO67" s="205">
        <v>202.28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2.2599999999999998</v>
      </c>
      <c r="E68" s="205">
        <v>0</v>
      </c>
      <c r="F68" s="205">
        <v>0</v>
      </c>
      <c r="G68" s="205">
        <v>10.66</v>
      </c>
      <c r="H68" s="205">
        <v>0</v>
      </c>
      <c r="I68" s="205">
        <v>20.25</v>
      </c>
      <c r="J68" s="205">
        <v>2.19</v>
      </c>
      <c r="K68" s="205">
        <v>0</v>
      </c>
      <c r="L68" s="205">
        <v>460.92</v>
      </c>
      <c r="M68" s="205">
        <v>0.98</v>
      </c>
      <c r="N68" s="205">
        <v>1.26</v>
      </c>
      <c r="O68" s="205">
        <v>0</v>
      </c>
      <c r="P68" s="205">
        <v>1.48</v>
      </c>
      <c r="Q68" s="205">
        <v>6.7</v>
      </c>
      <c r="R68" s="205">
        <v>0.45</v>
      </c>
      <c r="S68" s="205">
        <v>0.28000000000000003</v>
      </c>
      <c r="T68" s="205">
        <v>1.41</v>
      </c>
      <c r="U68" s="205">
        <v>1.86</v>
      </c>
      <c r="V68" s="205">
        <v>3.28</v>
      </c>
      <c r="W68" s="205">
        <v>5.51</v>
      </c>
      <c r="X68" s="205">
        <v>12.82</v>
      </c>
      <c r="Y68" s="205">
        <v>0</v>
      </c>
      <c r="Z68" s="205">
        <v>2.7</v>
      </c>
      <c r="AA68" s="205">
        <v>0.96</v>
      </c>
      <c r="AB68" s="205">
        <v>0</v>
      </c>
      <c r="AC68" s="205">
        <v>12.92</v>
      </c>
      <c r="AD68" s="205">
        <v>0</v>
      </c>
      <c r="AE68" s="205">
        <v>0</v>
      </c>
      <c r="AF68" s="205">
        <v>0</v>
      </c>
      <c r="AG68" s="205">
        <v>23.23</v>
      </c>
      <c r="AH68" s="205">
        <v>0</v>
      </c>
      <c r="AI68" s="205">
        <v>39.14</v>
      </c>
      <c r="AJ68" s="205">
        <v>0</v>
      </c>
      <c r="AK68" s="205">
        <v>0</v>
      </c>
      <c r="AL68" s="205">
        <v>0</v>
      </c>
      <c r="AM68" s="205">
        <v>0</v>
      </c>
      <c r="AN68" s="205">
        <v>0</v>
      </c>
      <c r="AO68" s="205">
        <v>202.28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2.2599999999999998</v>
      </c>
      <c r="E69" s="205">
        <v>0</v>
      </c>
      <c r="F69" s="205">
        <v>0</v>
      </c>
      <c r="G69" s="205">
        <v>0.37</v>
      </c>
      <c r="H69" s="205">
        <v>0</v>
      </c>
      <c r="I69" s="205">
        <v>18.23</v>
      </c>
      <c r="J69" s="205">
        <v>3.36</v>
      </c>
      <c r="K69" s="205">
        <v>0</v>
      </c>
      <c r="L69" s="205">
        <v>460.92</v>
      </c>
      <c r="M69" s="205">
        <v>0.98</v>
      </c>
      <c r="N69" s="205">
        <v>1.26</v>
      </c>
      <c r="O69" s="205">
        <v>0</v>
      </c>
      <c r="P69" s="205">
        <v>1.48</v>
      </c>
      <c r="Q69" s="205">
        <v>6.7</v>
      </c>
      <c r="R69" s="205">
        <v>0.45</v>
      </c>
      <c r="S69" s="205">
        <v>0.28000000000000003</v>
      </c>
      <c r="T69" s="205">
        <v>1.41</v>
      </c>
      <c r="U69" s="205">
        <v>1.86</v>
      </c>
      <c r="V69" s="205">
        <v>3.28</v>
      </c>
      <c r="W69" s="205">
        <v>5.51</v>
      </c>
      <c r="X69" s="205">
        <v>22.52</v>
      </c>
      <c r="Y69" s="205">
        <v>0</v>
      </c>
      <c r="Z69" s="205">
        <v>2.7</v>
      </c>
      <c r="AA69" s="205">
        <v>0.96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23.23</v>
      </c>
      <c r="AH69" s="205">
        <v>0</v>
      </c>
      <c r="AI69" s="205">
        <v>39.14</v>
      </c>
      <c r="AJ69" s="205">
        <v>0</v>
      </c>
      <c r="AK69" s="205">
        <v>0</v>
      </c>
      <c r="AL69" s="205">
        <v>0</v>
      </c>
      <c r="AM69" s="205">
        <v>0</v>
      </c>
      <c r="AN69" s="205">
        <v>0</v>
      </c>
      <c r="AO69" s="205">
        <v>202.28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2.2599999999999998</v>
      </c>
      <c r="E70" s="205">
        <v>0</v>
      </c>
      <c r="F70" s="205">
        <v>0</v>
      </c>
      <c r="G70" s="205">
        <v>0.37</v>
      </c>
      <c r="H70" s="205">
        <v>0</v>
      </c>
      <c r="I70" s="205">
        <v>16.05</v>
      </c>
      <c r="J70" s="205">
        <v>3.36</v>
      </c>
      <c r="K70" s="205">
        <v>0</v>
      </c>
      <c r="L70" s="205">
        <v>460.92</v>
      </c>
      <c r="M70" s="205">
        <v>0.98</v>
      </c>
      <c r="N70" s="205">
        <v>1.26</v>
      </c>
      <c r="O70" s="205">
        <v>0</v>
      </c>
      <c r="P70" s="205">
        <v>1.48</v>
      </c>
      <c r="Q70" s="205">
        <v>6.7</v>
      </c>
      <c r="R70" s="205">
        <v>0.45</v>
      </c>
      <c r="S70" s="205">
        <v>0.28000000000000003</v>
      </c>
      <c r="T70" s="205">
        <v>1.41</v>
      </c>
      <c r="U70" s="205">
        <v>1.86</v>
      </c>
      <c r="V70" s="205">
        <v>3.39</v>
      </c>
      <c r="W70" s="205">
        <v>7.37</v>
      </c>
      <c r="X70" s="205">
        <v>22.52</v>
      </c>
      <c r="Y70" s="205">
        <v>0</v>
      </c>
      <c r="Z70" s="205">
        <v>2.7</v>
      </c>
      <c r="AA70" s="205">
        <v>0.96</v>
      </c>
      <c r="AB70" s="205">
        <v>0</v>
      </c>
      <c r="AC70" s="205">
        <v>12.92</v>
      </c>
      <c r="AD70" s="205">
        <v>0</v>
      </c>
      <c r="AE70" s="205">
        <v>0</v>
      </c>
      <c r="AF70" s="205">
        <v>0</v>
      </c>
      <c r="AG70" s="205">
        <v>23.23</v>
      </c>
      <c r="AH70" s="205">
        <v>0</v>
      </c>
      <c r="AI70" s="205">
        <v>39.14</v>
      </c>
      <c r="AJ70" s="205">
        <v>0</v>
      </c>
      <c r="AK70" s="205">
        <v>0</v>
      </c>
      <c r="AL70" s="205">
        <v>0</v>
      </c>
      <c r="AM70" s="205">
        <v>0</v>
      </c>
      <c r="AN70" s="205">
        <v>0</v>
      </c>
      <c r="AO70" s="205">
        <v>202.28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2.2599999999999998</v>
      </c>
      <c r="E71" s="205">
        <v>0</v>
      </c>
      <c r="F71" s="205">
        <v>0</v>
      </c>
      <c r="G71" s="205">
        <v>0.37</v>
      </c>
      <c r="H71" s="205">
        <v>0</v>
      </c>
      <c r="I71" s="205">
        <v>13.86</v>
      </c>
      <c r="J71" s="205">
        <v>3.36</v>
      </c>
      <c r="K71" s="205">
        <v>0</v>
      </c>
      <c r="L71" s="205">
        <v>460.92</v>
      </c>
      <c r="M71" s="205">
        <v>0.98</v>
      </c>
      <c r="N71" s="205">
        <v>1.26</v>
      </c>
      <c r="O71" s="205">
        <v>0</v>
      </c>
      <c r="P71" s="205">
        <v>1.48</v>
      </c>
      <c r="Q71" s="205">
        <v>6.7</v>
      </c>
      <c r="R71" s="205">
        <v>0.45</v>
      </c>
      <c r="S71" s="205">
        <v>0.28000000000000003</v>
      </c>
      <c r="T71" s="205">
        <v>1.41</v>
      </c>
      <c r="U71" s="205">
        <v>1.86</v>
      </c>
      <c r="V71" s="205">
        <v>3.39</v>
      </c>
      <c r="W71" s="205">
        <v>7.37</v>
      </c>
      <c r="X71" s="205">
        <v>25.05</v>
      </c>
      <c r="Y71" s="205">
        <v>0</v>
      </c>
      <c r="Z71" s="205">
        <v>2.7</v>
      </c>
      <c r="AA71" s="205">
        <v>0.96</v>
      </c>
      <c r="AB71" s="205">
        <v>0</v>
      </c>
      <c r="AC71" s="205">
        <v>12.92</v>
      </c>
      <c r="AD71" s="205">
        <v>0</v>
      </c>
      <c r="AE71" s="205">
        <v>0</v>
      </c>
      <c r="AF71" s="205">
        <v>0</v>
      </c>
      <c r="AG71" s="205">
        <v>23.23</v>
      </c>
      <c r="AH71" s="205">
        <v>0</v>
      </c>
      <c r="AI71" s="205">
        <v>39.14</v>
      </c>
      <c r="AJ71" s="205">
        <v>0</v>
      </c>
      <c r="AK71" s="205">
        <v>0</v>
      </c>
      <c r="AL71" s="205">
        <v>0</v>
      </c>
      <c r="AM71" s="205">
        <v>0</v>
      </c>
      <c r="AN71" s="205">
        <v>0</v>
      </c>
      <c r="AO71" s="205">
        <v>202.28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2.2599999999999998</v>
      </c>
      <c r="E72" s="205">
        <v>0</v>
      </c>
      <c r="F72" s="205">
        <v>0</v>
      </c>
      <c r="G72" s="205">
        <v>2.04</v>
      </c>
      <c r="H72" s="205">
        <v>0</v>
      </c>
      <c r="I72" s="205">
        <v>11.67</v>
      </c>
      <c r="J72" s="205">
        <v>3.36</v>
      </c>
      <c r="K72" s="205">
        <v>0</v>
      </c>
      <c r="L72" s="205">
        <v>460.92</v>
      </c>
      <c r="M72" s="205">
        <v>0.98</v>
      </c>
      <c r="N72" s="205">
        <v>1.26</v>
      </c>
      <c r="O72" s="205">
        <v>0</v>
      </c>
      <c r="P72" s="205">
        <v>1.48</v>
      </c>
      <c r="Q72" s="205">
        <v>6.7</v>
      </c>
      <c r="R72" s="205">
        <v>0.45</v>
      </c>
      <c r="S72" s="205">
        <v>0.28000000000000003</v>
      </c>
      <c r="T72" s="205">
        <v>1.41</v>
      </c>
      <c r="U72" s="205">
        <v>1.86</v>
      </c>
      <c r="V72" s="205">
        <v>3.39</v>
      </c>
      <c r="W72" s="205">
        <v>7.37</v>
      </c>
      <c r="X72" s="205">
        <v>25.05</v>
      </c>
      <c r="Y72" s="205">
        <v>0</v>
      </c>
      <c r="Z72" s="205">
        <v>2.7</v>
      </c>
      <c r="AA72" s="205">
        <v>0.96</v>
      </c>
      <c r="AB72" s="205">
        <v>0</v>
      </c>
      <c r="AC72" s="205">
        <v>12.92</v>
      </c>
      <c r="AD72" s="205">
        <v>0</v>
      </c>
      <c r="AE72" s="205">
        <v>0</v>
      </c>
      <c r="AF72" s="205">
        <v>0</v>
      </c>
      <c r="AG72" s="205">
        <v>23.23</v>
      </c>
      <c r="AH72" s="205">
        <v>0</v>
      </c>
      <c r="AI72" s="205">
        <v>39.14</v>
      </c>
      <c r="AJ72" s="205">
        <v>0</v>
      </c>
      <c r="AK72" s="205">
        <v>0</v>
      </c>
      <c r="AL72" s="205">
        <v>0</v>
      </c>
      <c r="AM72" s="205">
        <v>0</v>
      </c>
      <c r="AN72" s="205">
        <v>0</v>
      </c>
      <c r="AO72" s="205">
        <v>202.28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2.2599999999999998</v>
      </c>
      <c r="E73" s="205">
        <v>0</v>
      </c>
      <c r="F73" s="205">
        <v>0</v>
      </c>
      <c r="G73" s="205">
        <v>10.66</v>
      </c>
      <c r="H73" s="205">
        <v>0</v>
      </c>
      <c r="I73" s="205">
        <v>11.67</v>
      </c>
      <c r="J73" s="205">
        <v>3.36</v>
      </c>
      <c r="K73" s="205">
        <v>0</v>
      </c>
      <c r="L73" s="205">
        <v>460.92</v>
      </c>
      <c r="M73" s="205">
        <v>0.98</v>
      </c>
      <c r="N73" s="205">
        <v>1.26</v>
      </c>
      <c r="O73" s="205">
        <v>0</v>
      </c>
      <c r="P73" s="205">
        <v>1.48</v>
      </c>
      <c r="Q73" s="205">
        <v>6.7</v>
      </c>
      <c r="R73" s="205">
        <v>0.86</v>
      </c>
      <c r="S73" s="205">
        <v>0.48</v>
      </c>
      <c r="T73" s="205">
        <v>1.41</v>
      </c>
      <c r="U73" s="205">
        <v>1.86</v>
      </c>
      <c r="V73" s="205">
        <v>4.3899999999999997</v>
      </c>
      <c r="W73" s="205">
        <v>7.37</v>
      </c>
      <c r="X73" s="205">
        <v>25.05</v>
      </c>
      <c r="Y73" s="205">
        <v>0</v>
      </c>
      <c r="Z73" s="205">
        <v>2.7</v>
      </c>
      <c r="AA73" s="205">
        <v>0.96</v>
      </c>
      <c r="AB73" s="205">
        <v>0</v>
      </c>
      <c r="AC73" s="205">
        <v>12.92</v>
      </c>
      <c r="AD73" s="205">
        <v>0</v>
      </c>
      <c r="AE73" s="205">
        <v>0</v>
      </c>
      <c r="AF73" s="205">
        <v>0</v>
      </c>
      <c r="AG73" s="205">
        <v>23.23</v>
      </c>
      <c r="AH73" s="205">
        <v>0</v>
      </c>
      <c r="AI73" s="205">
        <v>39.14</v>
      </c>
      <c r="AJ73" s="205">
        <v>0</v>
      </c>
      <c r="AK73" s="205">
        <v>0</v>
      </c>
      <c r="AL73" s="205">
        <v>0</v>
      </c>
      <c r="AM73" s="205">
        <v>0</v>
      </c>
      <c r="AN73" s="205">
        <v>0</v>
      </c>
      <c r="AO73" s="205">
        <v>202.28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2.2599999999999998</v>
      </c>
      <c r="E74" s="205">
        <v>0</v>
      </c>
      <c r="F74" s="205">
        <v>0</v>
      </c>
      <c r="G74" s="205">
        <v>10.66</v>
      </c>
      <c r="H74" s="205">
        <v>0</v>
      </c>
      <c r="I74" s="205">
        <v>11.67</v>
      </c>
      <c r="J74" s="205">
        <v>3.36</v>
      </c>
      <c r="K74" s="205">
        <v>0</v>
      </c>
      <c r="L74" s="205">
        <v>460.92</v>
      </c>
      <c r="M74" s="205">
        <v>0.98</v>
      </c>
      <c r="N74" s="205">
        <v>1.26</v>
      </c>
      <c r="O74" s="205">
        <v>0</v>
      </c>
      <c r="P74" s="205">
        <v>1.48</v>
      </c>
      <c r="Q74" s="205">
        <v>6.7</v>
      </c>
      <c r="R74" s="205">
        <v>0.45</v>
      </c>
      <c r="S74" s="205">
        <v>0.28000000000000003</v>
      </c>
      <c r="T74" s="205">
        <v>1.41</v>
      </c>
      <c r="U74" s="205">
        <v>1.86</v>
      </c>
      <c r="V74" s="205">
        <v>4.3899999999999997</v>
      </c>
      <c r="W74" s="205">
        <v>7.37</v>
      </c>
      <c r="X74" s="205">
        <v>25.05</v>
      </c>
      <c r="Y74" s="205">
        <v>0</v>
      </c>
      <c r="Z74" s="205">
        <v>2.7</v>
      </c>
      <c r="AA74" s="205">
        <v>0.96</v>
      </c>
      <c r="AB74" s="205">
        <v>0</v>
      </c>
      <c r="AC74" s="205">
        <v>12.92</v>
      </c>
      <c r="AD74" s="205">
        <v>0</v>
      </c>
      <c r="AE74" s="205">
        <v>0</v>
      </c>
      <c r="AF74" s="205">
        <v>0</v>
      </c>
      <c r="AG74" s="205">
        <v>23.23</v>
      </c>
      <c r="AH74" s="205">
        <v>0</v>
      </c>
      <c r="AI74" s="205">
        <v>39.14</v>
      </c>
      <c r="AJ74" s="205">
        <v>0</v>
      </c>
      <c r="AK74" s="205">
        <v>0</v>
      </c>
      <c r="AL74" s="205">
        <v>0</v>
      </c>
      <c r="AM74" s="205">
        <v>0</v>
      </c>
      <c r="AN74" s="205">
        <v>0</v>
      </c>
      <c r="AO74" s="205">
        <v>202.28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2.2599999999999998</v>
      </c>
      <c r="E75" s="205">
        <v>0</v>
      </c>
      <c r="F75" s="205">
        <v>0</v>
      </c>
      <c r="G75" s="205">
        <v>11.33</v>
      </c>
      <c r="H75" s="205">
        <v>0</v>
      </c>
      <c r="I75" s="205">
        <v>11.67</v>
      </c>
      <c r="J75" s="205">
        <v>3.36</v>
      </c>
      <c r="K75" s="205">
        <v>0</v>
      </c>
      <c r="L75" s="205">
        <v>460.92</v>
      </c>
      <c r="M75" s="205">
        <v>0.98</v>
      </c>
      <c r="N75" s="205">
        <v>1.26</v>
      </c>
      <c r="O75" s="205">
        <v>0</v>
      </c>
      <c r="P75" s="205">
        <v>1.48</v>
      </c>
      <c r="Q75" s="205">
        <v>6.7</v>
      </c>
      <c r="R75" s="205">
        <v>0.45</v>
      </c>
      <c r="S75" s="205">
        <v>0.28000000000000003</v>
      </c>
      <c r="T75" s="205">
        <v>1.41</v>
      </c>
      <c r="U75" s="205">
        <v>1.86</v>
      </c>
      <c r="V75" s="205">
        <v>4.3899999999999997</v>
      </c>
      <c r="W75" s="205">
        <v>7.37</v>
      </c>
      <c r="X75" s="205">
        <v>25.05</v>
      </c>
      <c r="Y75" s="205">
        <v>0</v>
      </c>
      <c r="Z75" s="205">
        <v>2.7</v>
      </c>
      <c r="AA75" s="205">
        <v>0.96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23.23</v>
      </c>
      <c r="AH75" s="205">
        <v>0</v>
      </c>
      <c r="AI75" s="205">
        <v>39.14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206.63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2.2599999999999998</v>
      </c>
      <c r="E76" s="205">
        <v>0</v>
      </c>
      <c r="F76" s="205">
        <v>0</v>
      </c>
      <c r="G76" s="205">
        <v>11.33</v>
      </c>
      <c r="H76" s="205">
        <v>0</v>
      </c>
      <c r="I76" s="205">
        <v>11.67</v>
      </c>
      <c r="J76" s="205">
        <v>3.36</v>
      </c>
      <c r="K76" s="205">
        <v>0</v>
      </c>
      <c r="L76" s="205">
        <v>460.92</v>
      </c>
      <c r="M76" s="205">
        <v>0.98</v>
      </c>
      <c r="N76" s="205">
        <v>1.26</v>
      </c>
      <c r="O76" s="205">
        <v>0</v>
      </c>
      <c r="P76" s="205">
        <v>1.48</v>
      </c>
      <c r="Q76" s="205">
        <v>6.7</v>
      </c>
      <c r="R76" s="205">
        <v>0.45</v>
      </c>
      <c r="S76" s="205">
        <v>0.28000000000000003</v>
      </c>
      <c r="T76" s="205">
        <v>1.41</v>
      </c>
      <c r="U76" s="205">
        <v>1.86</v>
      </c>
      <c r="V76" s="205">
        <v>4.3899999999999997</v>
      </c>
      <c r="W76" s="205">
        <v>7.37</v>
      </c>
      <c r="X76" s="205">
        <v>25.05</v>
      </c>
      <c r="Y76" s="205">
        <v>0</v>
      </c>
      <c r="Z76" s="205">
        <v>2.7</v>
      </c>
      <c r="AA76" s="205">
        <v>0.96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23.23</v>
      </c>
      <c r="AH76" s="205">
        <v>0</v>
      </c>
      <c r="AI76" s="205">
        <v>39.14</v>
      </c>
      <c r="AJ76" s="205">
        <v>0</v>
      </c>
      <c r="AK76" s="205">
        <v>0</v>
      </c>
      <c r="AL76" s="205">
        <v>0</v>
      </c>
      <c r="AM76" s="205">
        <v>0</v>
      </c>
      <c r="AN76" s="205">
        <v>0</v>
      </c>
      <c r="AO76" s="205">
        <v>206.63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2.2599999999999998</v>
      </c>
      <c r="E77" s="205">
        <v>0</v>
      </c>
      <c r="F77" s="205">
        <v>0</v>
      </c>
      <c r="G77" s="205">
        <v>0</v>
      </c>
      <c r="H77" s="205">
        <v>0</v>
      </c>
      <c r="I77" s="205">
        <v>11.67</v>
      </c>
      <c r="J77" s="205">
        <v>3.36</v>
      </c>
      <c r="K77" s="205">
        <v>0</v>
      </c>
      <c r="L77" s="205">
        <v>460.92</v>
      </c>
      <c r="M77" s="205">
        <v>0.98</v>
      </c>
      <c r="N77" s="205">
        <v>1.26</v>
      </c>
      <c r="O77" s="205">
        <v>0</v>
      </c>
      <c r="P77" s="205">
        <v>1.48</v>
      </c>
      <c r="Q77" s="205">
        <v>6.7</v>
      </c>
      <c r="R77" s="205">
        <v>0.45</v>
      </c>
      <c r="S77" s="205">
        <v>0.28000000000000003</v>
      </c>
      <c r="T77" s="205">
        <v>1.41</v>
      </c>
      <c r="U77" s="205">
        <v>1.86</v>
      </c>
      <c r="V77" s="205">
        <v>4.3899999999999997</v>
      </c>
      <c r="W77" s="205">
        <v>7.37</v>
      </c>
      <c r="X77" s="205">
        <v>25.05</v>
      </c>
      <c r="Y77" s="205">
        <v>0</v>
      </c>
      <c r="Z77" s="205">
        <v>2.7</v>
      </c>
      <c r="AA77" s="205">
        <v>0.96</v>
      </c>
      <c r="AB77" s="205">
        <v>0</v>
      </c>
      <c r="AC77" s="205">
        <v>12.92</v>
      </c>
      <c r="AD77" s="205">
        <v>0</v>
      </c>
      <c r="AE77" s="205">
        <v>0</v>
      </c>
      <c r="AF77" s="205">
        <v>0</v>
      </c>
      <c r="AG77" s="205">
        <v>23.23</v>
      </c>
      <c r="AH77" s="205">
        <v>0</v>
      </c>
      <c r="AI77" s="205">
        <v>39.14</v>
      </c>
      <c r="AJ77" s="205">
        <v>0</v>
      </c>
      <c r="AK77" s="205">
        <v>0</v>
      </c>
      <c r="AL77" s="205">
        <v>0</v>
      </c>
      <c r="AM77" s="205">
        <v>0</v>
      </c>
      <c r="AN77" s="205">
        <v>0</v>
      </c>
      <c r="AO77" s="205">
        <v>206.63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2.2599999999999998</v>
      </c>
      <c r="E78" s="205">
        <v>0</v>
      </c>
      <c r="F78" s="205">
        <v>0</v>
      </c>
      <c r="G78" s="205">
        <v>0</v>
      </c>
      <c r="H78" s="205">
        <v>0</v>
      </c>
      <c r="I78" s="205">
        <v>11.67</v>
      </c>
      <c r="J78" s="205">
        <v>3.36</v>
      </c>
      <c r="K78" s="205">
        <v>0</v>
      </c>
      <c r="L78" s="205">
        <v>460.92</v>
      </c>
      <c r="M78" s="205">
        <v>0.98</v>
      </c>
      <c r="N78" s="205">
        <v>1.26</v>
      </c>
      <c r="O78" s="205">
        <v>0</v>
      </c>
      <c r="P78" s="205">
        <v>1.48</v>
      </c>
      <c r="Q78" s="205">
        <v>6.7</v>
      </c>
      <c r="R78" s="205">
        <v>0.45</v>
      </c>
      <c r="S78" s="205">
        <v>0.28000000000000003</v>
      </c>
      <c r="T78" s="205">
        <v>1.41</v>
      </c>
      <c r="U78" s="205">
        <v>1.86</v>
      </c>
      <c r="V78" s="205">
        <v>4.3899999999999997</v>
      </c>
      <c r="W78" s="205">
        <v>7.37</v>
      </c>
      <c r="X78" s="205">
        <v>25.05</v>
      </c>
      <c r="Y78" s="205">
        <v>0</v>
      </c>
      <c r="Z78" s="205">
        <v>2.7</v>
      </c>
      <c r="AA78" s="205">
        <v>0.96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23.23</v>
      </c>
      <c r="AH78" s="205">
        <v>0</v>
      </c>
      <c r="AI78" s="205">
        <v>39.14</v>
      </c>
      <c r="AJ78" s="205">
        <v>0</v>
      </c>
      <c r="AK78" s="205">
        <v>0</v>
      </c>
      <c r="AL78" s="205">
        <v>0</v>
      </c>
      <c r="AM78" s="205">
        <v>0</v>
      </c>
      <c r="AN78" s="205">
        <v>0</v>
      </c>
      <c r="AO78" s="205">
        <v>206.63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2.2599999999999998</v>
      </c>
      <c r="E79" s="205">
        <v>0</v>
      </c>
      <c r="F79" s="205">
        <v>0</v>
      </c>
      <c r="G79" s="205">
        <v>0</v>
      </c>
      <c r="H79" s="205">
        <v>0</v>
      </c>
      <c r="I79" s="205">
        <v>11.67</v>
      </c>
      <c r="J79" s="205">
        <v>3.36</v>
      </c>
      <c r="K79" s="205">
        <v>0</v>
      </c>
      <c r="L79" s="205">
        <v>460.92</v>
      </c>
      <c r="M79" s="205">
        <v>0.98</v>
      </c>
      <c r="N79" s="205">
        <v>1.26</v>
      </c>
      <c r="O79" s="205">
        <v>0</v>
      </c>
      <c r="P79" s="205">
        <v>1.48</v>
      </c>
      <c r="Q79" s="205">
        <v>6.7</v>
      </c>
      <c r="R79" s="205">
        <v>0.45</v>
      </c>
      <c r="S79" s="205">
        <v>0.28000000000000003</v>
      </c>
      <c r="T79" s="205">
        <v>1.41</v>
      </c>
      <c r="U79" s="205">
        <v>1.86</v>
      </c>
      <c r="V79" s="205">
        <v>4.3899999999999997</v>
      </c>
      <c r="W79" s="205">
        <v>7.37</v>
      </c>
      <c r="X79" s="205">
        <v>25.05</v>
      </c>
      <c r="Y79" s="205">
        <v>0</v>
      </c>
      <c r="Z79" s="205">
        <v>2.7</v>
      </c>
      <c r="AA79" s="205">
        <v>0.96</v>
      </c>
      <c r="AB79" s="205">
        <v>0</v>
      </c>
      <c r="AC79" s="205">
        <v>12.92</v>
      </c>
      <c r="AD79" s="205">
        <v>0</v>
      </c>
      <c r="AE79" s="205">
        <v>0</v>
      </c>
      <c r="AF79" s="205">
        <v>0</v>
      </c>
      <c r="AG79" s="205">
        <v>23.23</v>
      </c>
      <c r="AH79" s="205">
        <v>0</v>
      </c>
      <c r="AI79" s="205">
        <v>39.14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206.63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2.2599999999999998</v>
      </c>
      <c r="E80" s="205">
        <v>0</v>
      </c>
      <c r="F80" s="205">
        <v>0</v>
      </c>
      <c r="G80" s="205">
        <v>0</v>
      </c>
      <c r="H80" s="205">
        <v>0</v>
      </c>
      <c r="I80" s="205">
        <v>11.67</v>
      </c>
      <c r="J80" s="205">
        <v>3.36</v>
      </c>
      <c r="K80" s="205">
        <v>0</v>
      </c>
      <c r="L80" s="205">
        <v>460.92</v>
      </c>
      <c r="M80" s="205">
        <v>0.98</v>
      </c>
      <c r="N80" s="205">
        <v>1.26</v>
      </c>
      <c r="O80" s="205">
        <v>0</v>
      </c>
      <c r="P80" s="205">
        <v>1.48</v>
      </c>
      <c r="Q80" s="205">
        <v>6.7</v>
      </c>
      <c r="R80" s="205">
        <v>0.45</v>
      </c>
      <c r="S80" s="205">
        <v>0.28000000000000003</v>
      </c>
      <c r="T80" s="205">
        <v>1.41</v>
      </c>
      <c r="U80" s="205">
        <v>1.86</v>
      </c>
      <c r="V80" s="205">
        <v>4.3899999999999997</v>
      </c>
      <c r="W80" s="205">
        <v>7.37</v>
      </c>
      <c r="X80" s="205">
        <v>25.05</v>
      </c>
      <c r="Y80" s="205">
        <v>0</v>
      </c>
      <c r="Z80" s="205">
        <v>2.7</v>
      </c>
      <c r="AA80" s="205">
        <v>0.96</v>
      </c>
      <c r="AB80" s="205">
        <v>0</v>
      </c>
      <c r="AC80" s="205">
        <v>12.92</v>
      </c>
      <c r="AD80" s="205">
        <v>0</v>
      </c>
      <c r="AE80" s="205">
        <v>0</v>
      </c>
      <c r="AF80" s="205">
        <v>0</v>
      </c>
      <c r="AG80" s="205">
        <v>23.23</v>
      </c>
      <c r="AH80" s="205">
        <v>0</v>
      </c>
      <c r="AI80" s="205">
        <v>39.14</v>
      </c>
      <c r="AJ80" s="205">
        <v>0</v>
      </c>
      <c r="AK80" s="205">
        <v>0</v>
      </c>
      <c r="AL80" s="205">
        <v>0</v>
      </c>
      <c r="AM80" s="205">
        <v>0</v>
      </c>
      <c r="AN80" s="205">
        <v>0</v>
      </c>
      <c r="AO80" s="205">
        <v>206.63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2.2599999999999998</v>
      </c>
      <c r="E81" s="205">
        <v>0</v>
      </c>
      <c r="F81" s="205">
        <v>0</v>
      </c>
      <c r="G81" s="205">
        <v>0</v>
      </c>
      <c r="H81" s="205">
        <v>0</v>
      </c>
      <c r="I81" s="205">
        <v>11.67</v>
      </c>
      <c r="J81" s="205">
        <v>3.36</v>
      </c>
      <c r="K81" s="205">
        <v>0</v>
      </c>
      <c r="L81" s="205">
        <v>460.92</v>
      </c>
      <c r="M81" s="205">
        <v>0.98</v>
      </c>
      <c r="N81" s="205">
        <v>1.26</v>
      </c>
      <c r="O81" s="205">
        <v>0</v>
      </c>
      <c r="P81" s="205">
        <v>1.48</v>
      </c>
      <c r="Q81" s="205">
        <v>6.7</v>
      </c>
      <c r="R81" s="205">
        <v>0.45</v>
      </c>
      <c r="S81" s="205">
        <v>0.28000000000000003</v>
      </c>
      <c r="T81" s="205">
        <v>1.41</v>
      </c>
      <c r="U81" s="205">
        <v>1.86</v>
      </c>
      <c r="V81" s="205">
        <v>4.3899999999999997</v>
      </c>
      <c r="W81" s="205">
        <v>7.37</v>
      </c>
      <c r="X81" s="205">
        <v>25.05</v>
      </c>
      <c r="Y81" s="205">
        <v>0</v>
      </c>
      <c r="Z81" s="205">
        <v>2.7</v>
      </c>
      <c r="AA81" s="205">
        <v>0.96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23.23</v>
      </c>
      <c r="AH81" s="205">
        <v>0</v>
      </c>
      <c r="AI81" s="205">
        <v>39.14</v>
      </c>
      <c r="AJ81" s="205">
        <v>0</v>
      </c>
      <c r="AK81" s="205">
        <v>0</v>
      </c>
      <c r="AL81" s="205">
        <v>0</v>
      </c>
      <c r="AM81" s="205">
        <v>0</v>
      </c>
      <c r="AN81" s="205">
        <v>0</v>
      </c>
      <c r="AO81" s="205">
        <v>206.63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2.2599999999999998</v>
      </c>
      <c r="E82" s="205">
        <v>0</v>
      </c>
      <c r="F82" s="205">
        <v>0</v>
      </c>
      <c r="G82" s="205">
        <v>0</v>
      </c>
      <c r="H82" s="205">
        <v>0</v>
      </c>
      <c r="I82" s="205">
        <v>11.67</v>
      </c>
      <c r="J82" s="205">
        <v>3.36</v>
      </c>
      <c r="K82" s="205">
        <v>0</v>
      </c>
      <c r="L82" s="205">
        <v>460.92</v>
      </c>
      <c r="M82" s="205">
        <v>0.98</v>
      </c>
      <c r="N82" s="205">
        <v>1.26</v>
      </c>
      <c r="O82" s="205">
        <v>0</v>
      </c>
      <c r="P82" s="205">
        <v>1.48</v>
      </c>
      <c r="Q82" s="205">
        <v>6.7</v>
      </c>
      <c r="R82" s="205">
        <v>0.45</v>
      </c>
      <c r="S82" s="205">
        <v>0.28000000000000003</v>
      </c>
      <c r="T82" s="205">
        <v>1.41</v>
      </c>
      <c r="U82" s="205">
        <v>1.86</v>
      </c>
      <c r="V82" s="205">
        <v>4.3899999999999997</v>
      </c>
      <c r="W82" s="205">
        <v>7.37</v>
      </c>
      <c r="X82" s="205">
        <v>19.809999999999999</v>
      </c>
      <c r="Y82" s="205">
        <v>0</v>
      </c>
      <c r="Z82" s="205">
        <v>2.7</v>
      </c>
      <c r="AA82" s="205">
        <v>0.96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23.23</v>
      </c>
      <c r="AH82" s="205">
        <v>0</v>
      </c>
      <c r="AI82" s="205">
        <v>39.14</v>
      </c>
      <c r="AJ82" s="205">
        <v>0</v>
      </c>
      <c r="AK82" s="205">
        <v>0</v>
      </c>
      <c r="AL82" s="205">
        <v>0</v>
      </c>
      <c r="AM82" s="205">
        <v>0</v>
      </c>
      <c r="AN82" s="205">
        <v>0</v>
      </c>
      <c r="AO82" s="205">
        <v>206.63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2.2599999999999998</v>
      </c>
      <c r="E83" s="205">
        <v>0</v>
      </c>
      <c r="F83" s="205">
        <v>0</v>
      </c>
      <c r="G83" s="205">
        <v>0</v>
      </c>
      <c r="H83" s="205">
        <v>0</v>
      </c>
      <c r="I83" s="205">
        <v>11.67</v>
      </c>
      <c r="J83" s="205">
        <v>3.36</v>
      </c>
      <c r="K83" s="205">
        <v>0</v>
      </c>
      <c r="L83" s="205">
        <v>460.92</v>
      </c>
      <c r="M83" s="205">
        <v>0.98</v>
      </c>
      <c r="N83" s="205">
        <v>1.26</v>
      </c>
      <c r="O83" s="205">
        <v>0</v>
      </c>
      <c r="P83" s="205">
        <v>1.48</v>
      </c>
      <c r="Q83" s="205">
        <v>6.7</v>
      </c>
      <c r="R83" s="205">
        <v>0.45</v>
      </c>
      <c r="S83" s="205">
        <v>0.28000000000000003</v>
      </c>
      <c r="T83" s="205">
        <v>1.41</v>
      </c>
      <c r="U83" s="205">
        <v>1.86</v>
      </c>
      <c r="V83" s="205">
        <v>4.3899999999999997</v>
      </c>
      <c r="W83" s="205">
        <v>7.37</v>
      </c>
      <c r="X83" s="205">
        <v>19.809999999999999</v>
      </c>
      <c r="Y83" s="205">
        <v>0</v>
      </c>
      <c r="Z83" s="205">
        <v>2.7</v>
      </c>
      <c r="AA83" s="205">
        <v>0.96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23.23</v>
      </c>
      <c r="AH83" s="205">
        <v>0</v>
      </c>
      <c r="AI83" s="205">
        <v>39.14</v>
      </c>
      <c r="AJ83" s="205">
        <v>0</v>
      </c>
      <c r="AK83" s="205">
        <v>0</v>
      </c>
      <c r="AL83" s="205">
        <v>0</v>
      </c>
      <c r="AM83" s="205">
        <v>0</v>
      </c>
      <c r="AN83" s="205">
        <v>0</v>
      </c>
      <c r="AO83" s="205">
        <v>206.63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2.2599999999999998</v>
      </c>
      <c r="E84" s="205">
        <v>0</v>
      </c>
      <c r="F84" s="205">
        <v>0</v>
      </c>
      <c r="G84" s="205">
        <v>0</v>
      </c>
      <c r="H84" s="205">
        <v>0</v>
      </c>
      <c r="I84" s="205">
        <v>11.67</v>
      </c>
      <c r="J84" s="205">
        <v>3.36</v>
      </c>
      <c r="K84" s="205">
        <v>0</v>
      </c>
      <c r="L84" s="205">
        <v>460.92</v>
      </c>
      <c r="M84" s="205">
        <v>0.98</v>
      </c>
      <c r="N84" s="205">
        <v>1.26</v>
      </c>
      <c r="O84" s="205">
        <v>0</v>
      </c>
      <c r="P84" s="205">
        <v>1.48</v>
      </c>
      <c r="Q84" s="205">
        <v>6.7</v>
      </c>
      <c r="R84" s="205">
        <v>0.45</v>
      </c>
      <c r="S84" s="205">
        <v>0.28000000000000003</v>
      </c>
      <c r="T84" s="205">
        <v>1.41</v>
      </c>
      <c r="U84" s="205">
        <v>1.86</v>
      </c>
      <c r="V84" s="205">
        <v>4.33</v>
      </c>
      <c r="W84" s="205">
        <v>5.51</v>
      </c>
      <c r="X84" s="205">
        <v>8.9</v>
      </c>
      <c r="Y84" s="205">
        <v>0</v>
      </c>
      <c r="Z84" s="205">
        <v>2.7</v>
      </c>
      <c r="AA84" s="205">
        <v>0.96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23.23</v>
      </c>
      <c r="AH84" s="205">
        <v>0</v>
      </c>
      <c r="AI84" s="205">
        <v>39.14</v>
      </c>
      <c r="AJ84" s="205">
        <v>0</v>
      </c>
      <c r="AK84" s="205">
        <v>0</v>
      </c>
      <c r="AL84" s="205">
        <v>0</v>
      </c>
      <c r="AM84" s="205">
        <v>0</v>
      </c>
      <c r="AN84" s="205">
        <v>0</v>
      </c>
      <c r="AO84" s="205">
        <v>206.63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2.2599999999999998</v>
      </c>
      <c r="E85" s="205">
        <v>0</v>
      </c>
      <c r="F85" s="205">
        <v>0</v>
      </c>
      <c r="G85" s="205">
        <v>0</v>
      </c>
      <c r="H85" s="205">
        <v>0</v>
      </c>
      <c r="I85" s="205">
        <v>11.67</v>
      </c>
      <c r="J85" s="205">
        <v>3.36</v>
      </c>
      <c r="K85" s="205">
        <v>0</v>
      </c>
      <c r="L85" s="205">
        <v>460.92</v>
      </c>
      <c r="M85" s="205">
        <v>0.98</v>
      </c>
      <c r="N85" s="205">
        <v>1.26</v>
      </c>
      <c r="O85" s="205">
        <v>0</v>
      </c>
      <c r="P85" s="205">
        <v>1.48</v>
      </c>
      <c r="Q85" s="205">
        <v>6.7</v>
      </c>
      <c r="R85" s="205">
        <v>0</v>
      </c>
      <c r="S85" s="205">
        <v>0</v>
      </c>
      <c r="T85" s="205">
        <v>1.41</v>
      </c>
      <c r="U85" s="205">
        <v>1.86</v>
      </c>
      <c r="V85" s="205">
        <v>3.32</v>
      </c>
      <c r="W85" s="205">
        <v>5.51</v>
      </c>
      <c r="X85" s="205">
        <v>8.9</v>
      </c>
      <c r="Y85" s="205">
        <v>0</v>
      </c>
      <c r="Z85" s="205">
        <v>2.7</v>
      </c>
      <c r="AA85" s="205">
        <v>0.96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23.23</v>
      </c>
      <c r="AH85" s="205">
        <v>0</v>
      </c>
      <c r="AI85" s="205">
        <v>39.14</v>
      </c>
      <c r="AJ85" s="205">
        <v>0</v>
      </c>
      <c r="AK85" s="205">
        <v>0</v>
      </c>
      <c r="AL85" s="205">
        <v>0</v>
      </c>
      <c r="AM85" s="205">
        <v>0</v>
      </c>
      <c r="AN85" s="205">
        <v>0</v>
      </c>
      <c r="AO85" s="205">
        <v>206.63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2.2599999999999998</v>
      </c>
      <c r="E86" s="205">
        <v>0</v>
      </c>
      <c r="F86" s="205">
        <v>0</v>
      </c>
      <c r="G86" s="205">
        <v>0</v>
      </c>
      <c r="H86" s="205">
        <v>0</v>
      </c>
      <c r="I86" s="205">
        <v>11.67</v>
      </c>
      <c r="J86" s="205">
        <v>3.36</v>
      </c>
      <c r="K86" s="205">
        <v>0</v>
      </c>
      <c r="L86" s="205">
        <v>460.92</v>
      </c>
      <c r="M86" s="205">
        <v>0.98</v>
      </c>
      <c r="N86" s="205">
        <v>1.26</v>
      </c>
      <c r="O86" s="205">
        <v>0</v>
      </c>
      <c r="P86" s="205">
        <v>1.48</v>
      </c>
      <c r="Q86" s="205">
        <v>6.7</v>
      </c>
      <c r="R86" s="205">
        <v>0.46</v>
      </c>
      <c r="S86" s="205">
        <v>0.28999999999999998</v>
      </c>
      <c r="T86" s="205">
        <v>1.41</v>
      </c>
      <c r="U86" s="205">
        <v>1.86</v>
      </c>
      <c r="V86" s="205">
        <v>3.32</v>
      </c>
      <c r="W86" s="205">
        <v>5.51</v>
      </c>
      <c r="X86" s="205">
        <v>8.9</v>
      </c>
      <c r="Y86" s="205">
        <v>0</v>
      </c>
      <c r="Z86" s="205">
        <v>2.7</v>
      </c>
      <c r="AA86" s="205">
        <v>0.96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23.23</v>
      </c>
      <c r="AH86" s="205">
        <v>0</v>
      </c>
      <c r="AI86" s="205">
        <v>39.14</v>
      </c>
      <c r="AJ86" s="205">
        <v>0</v>
      </c>
      <c r="AK86" s="205">
        <v>0</v>
      </c>
      <c r="AL86" s="205">
        <v>0</v>
      </c>
      <c r="AM86" s="205">
        <v>0</v>
      </c>
      <c r="AN86" s="205">
        <v>0</v>
      </c>
      <c r="AO86" s="205">
        <v>206.63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11.67</v>
      </c>
      <c r="J87" s="205">
        <v>3.36</v>
      </c>
      <c r="K87" s="205">
        <v>0</v>
      </c>
      <c r="L87" s="205">
        <v>460.92</v>
      </c>
      <c r="M87" s="205">
        <v>0.98</v>
      </c>
      <c r="N87" s="205">
        <v>1.26</v>
      </c>
      <c r="O87" s="205">
        <v>0</v>
      </c>
      <c r="P87" s="205">
        <v>1.48</v>
      </c>
      <c r="Q87" s="205">
        <v>6.7</v>
      </c>
      <c r="R87" s="205">
        <v>0.46</v>
      </c>
      <c r="S87" s="205">
        <v>0</v>
      </c>
      <c r="T87" s="205">
        <v>1.41</v>
      </c>
      <c r="U87" s="205">
        <v>1.86</v>
      </c>
      <c r="V87" s="205">
        <v>3.06</v>
      </c>
      <c r="W87" s="205">
        <v>1.66</v>
      </c>
      <c r="X87" s="205">
        <v>1.58</v>
      </c>
      <c r="Y87" s="205">
        <v>0</v>
      </c>
      <c r="Z87" s="205">
        <v>2.7</v>
      </c>
      <c r="AA87" s="205">
        <v>0.96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23.23</v>
      </c>
      <c r="AH87" s="205">
        <v>0</v>
      </c>
      <c r="AI87" s="205">
        <v>39.14</v>
      </c>
      <c r="AJ87" s="205">
        <v>0</v>
      </c>
      <c r="AK87" s="205">
        <v>0</v>
      </c>
      <c r="AL87" s="205">
        <v>0</v>
      </c>
      <c r="AM87" s="205">
        <v>0</v>
      </c>
      <c r="AN87" s="205">
        <v>0</v>
      </c>
      <c r="AO87" s="205">
        <v>206.63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11.67</v>
      </c>
      <c r="J88" s="205">
        <v>3.36</v>
      </c>
      <c r="K88" s="205">
        <v>0</v>
      </c>
      <c r="L88" s="205">
        <v>460.92</v>
      </c>
      <c r="M88" s="205">
        <v>0.98</v>
      </c>
      <c r="N88" s="205">
        <v>1.26</v>
      </c>
      <c r="O88" s="205">
        <v>0</v>
      </c>
      <c r="P88" s="205">
        <v>1.48</v>
      </c>
      <c r="Q88" s="205">
        <v>6.7</v>
      </c>
      <c r="R88" s="205">
        <v>0</v>
      </c>
      <c r="S88" s="205">
        <v>0</v>
      </c>
      <c r="T88" s="205">
        <v>1.41</v>
      </c>
      <c r="U88" s="205">
        <v>1.86</v>
      </c>
      <c r="V88" s="205">
        <v>2.48</v>
      </c>
      <c r="W88" s="205">
        <v>1.66</v>
      </c>
      <c r="X88" s="205">
        <v>1.58</v>
      </c>
      <c r="Y88" s="205">
        <v>0</v>
      </c>
      <c r="Z88" s="205">
        <v>2.7</v>
      </c>
      <c r="AA88" s="205">
        <v>0.96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23.23</v>
      </c>
      <c r="AH88" s="205">
        <v>0</v>
      </c>
      <c r="AI88" s="205">
        <v>39.14</v>
      </c>
      <c r="AJ88" s="205">
        <v>0</v>
      </c>
      <c r="AK88" s="205">
        <v>0</v>
      </c>
      <c r="AL88" s="205">
        <v>0</v>
      </c>
      <c r="AM88" s="205">
        <v>0</v>
      </c>
      <c r="AN88" s="205">
        <v>0</v>
      </c>
      <c r="AO88" s="205">
        <v>206.63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11.67</v>
      </c>
      <c r="J89" s="205">
        <v>3.36</v>
      </c>
      <c r="K89" s="205">
        <v>0</v>
      </c>
      <c r="L89" s="205">
        <v>453.24</v>
      </c>
      <c r="M89" s="205">
        <v>0.98</v>
      </c>
      <c r="N89" s="205">
        <v>1.26</v>
      </c>
      <c r="O89" s="205">
        <v>0</v>
      </c>
      <c r="P89" s="205">
        <v>1.48</v>
      </c>
      <c r="Q89" s="205">
        <v>6.7</v>
      </c>
      <c r="R89" s="205">
        <v>0</v>
      </c>
      <c r="S89" s="205">
        <v>0</v>
      </c>
      <c r="T89" s="205">
        <v>1.41</v>
      </c>
      <c r="U89" s="205">
        <v>1.86</v>
      </c>
      <c r="V89" s="205">
        <v>2.1800000000000002</v>
      </c>
      <c r="W89" s="205">
        <v>0.5</v>
      </c>
      <c r="X89" s="205">
        <v>1.58</v>
      </c>
      <c r="Y89" s="205">
        <v>0</v>
      </c>
      <c r="Z89" s="205">
        <v>2.7</v>
      </c>
      <c r="AA89" s="205">
        <v>0.96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23.23</v>
      </c>
      <c r="AH89" s="205">
        <v>0</v>
      </c>
      <c r="AI89" s="205">
        <v>39.14</v>
      </c>
      <c r="AJ89" s="205">
        <v>0</v>
      </c>
      <c r="AK89" s="205">
        <v>0</v>
      </c>
      <c r="AL89" s="205">
        <v>0</v>
      </c>
      <c r="AM89" s="205">
        <v>0</v>
      </c>
      <c r="AN89" s="205">
        <v>0</v>
      </c>
      <c r="AO89" s="205">
        <v>206.63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11.67</v>
      </c>
      <c r="J90" s="205">
        <v>3.36</v>
      </c>
      <c r="K90" s="205">
        <v>0</v>
      </c>
      <c r="L90" s="205">
        <v>453.24</v>
      </c>
      <c r="M90" s="205">
        <v>0.98</v>
      </c>
      <c r="N90" s="205">
        <v>1.26</v>
      </c>
      <c r="O90" s="205">
        <v>0</v>
      </c>
      <c r="P90" s="205">
        <v>1.48</v>
      </c>
      <c r="Q90" s="205">
        <v>6.7</v>
      </c>
      <c r="R90" s="205">
        <v>0</v>
      </c>
      <c r="S90" s="205">
        <v>0</v>
      </c>
      <c r="T90" s="205">
        <v>1.41</v>
      </c>
      <c r="U90" s="205">
        <v>1.86</v>
      </c>
      <c r="V90" s="205">
        <v>2.1800000000000002</v>
      </c>
      <c r="W90" s="205">
        <v>0.5</v>
      </c>
      <c r="X90" s="205">
        <v>1.58</v>
      </c>
      <c r="Y90" s="205">
        <v>0</v>
      </c>
      <c r="Z90" s="205">
        <v>2.7</v>
      </c>
      <c r="AA90" s="205">
        <v>0.96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23.23</v>
      </c>
      <c r="AH90" s="205">
        <v>0</v>
      </c>
      <c r="AI90" s="205">
        <v>39.14</v>
      </c>
      <c r="AJ90" s="205">
        <v>0</v>
      </c>
      <c r="AK90" s="205">
        <v>0</v>
      </c>
      <c r="AL90" s="205">
        <v>0</v>
      </c>
      <c r="AM90" s="205">
        <v>0</v>
      </c>
      <c r="AN90" s="205">
        <v>0</v>
      </c>
      <c r="AO90" s="205">
        <v>206.63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11.67</v>
      </c>
      <c r="J91" s="205">
        <v>3.36</v>
      </c>
      <c r="K91" s="205">
        <v>0</v>
      </c>
      <c r="L91" s="205">
        <v>453.24</v>
      </c>
      <c r="M91" s="205">
        <v>0.98</v>
      </c>
      <c r="N91" s="205">
        <v>1.26</v>
      </c>
      <c r="O91" s="205">
        <v>0</v>
      </c>
      <c r="P91" s="205">
        <v>1.48</v>
      </c>
      <c r="Q91" s="205">
        <v>6.7</v>
      </c>
      <c r="R91" s="205">
        <v>0</v>
      </c>
      <c r="S91" s="205">
        <v>0</v>
      </c>
      <c r="T91" s="205">
        <v>1.41</v>
      </c>
      <c r="U91" s="205">
        <v>1.86</v>
      </c>
      <c r="V91" s="205">
        <v>2.1800000000000002</v>
      </c>
      <c r="W91" s="205">
        <v>0.5</v>
      </c>
      <c r="X91" s="205">
        <v>1.58</v>
      </c>
      <c r="Y91" s="205">
        <v>0</v>
      </c>
      <c r="Z91" s="205">
        <v>2.7</v>
      </c>
      <c r="AA91" s="205">
        <v>0.96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23.23</v>
      </c>
      <c r="AH91" s="205">
        <v>0</v>
      </c>
      <c r="AI91" s="205">
        <v>39.14</v>
      </c>
      <c r="AJ91" s="205">
        <v>0</v>
      </c>
      <c r="AK91" s="205">
        <v>0</v>
      </c>
      <c r="AL91" s="205">
        <v>0</v>
      </c>
      <c r="AM91" s="205">
        <v>0</v>
      </c>
      <c r="AN91" s="205">
        <v>0</v>
      </c>
      <c r="AO91" s="205">
        <v>206.63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11.67</v>
      </c>
      <c r="J92" s="205">
        <v>3.36</v>
      </c>
      <c r="K92" s="205">
        <v>0</v>
      </c>
      <c r="L92" s="205">
        <v>453.24</v>
      </c>
      <c r="M92" s="205">
        <v>0.98</v>
      </c>
      <c r="N92" s="205">
        <v>1.26</v>
      </c>
      <c r="O92" s="205">
        <v>0</v>
      </c>
      <c r="P92" s="205">
        <v>1.48</v>
      </c>
      <c r="Q92" s="205">
        <v>6.7</v>
      </c>
      <c r="R92" s="205">
        <v>0</v>
      </c>
      <c r="S92" s="205">
        <v>0</v>
      </c>
      <c r="T92" s="205">
        <v>1.41</v>
      </c>
      <c r="U92" s="205">
        <v>1.86</v>
      </c>
      <c r="V92" s="205">
        <v>2.1800000000000002</v>
      </c>
      <c r="W92" s="205">
        <v>0.5</v>
      </c>
      <c r="X92" s="205">
        <v>1.58</v>
      </c>
      <c r="Y92" s="205">
        <v>0</v>
      </c>
      <c r="Z92" s="205">
        <v>2.7</v>
      </c>
      <c r="AA92" s="205">
        <v>0.96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23.23</v>
      </c>
      <c r="AH92" s="205">
        <v>0</v>
      </c>
      <c r="AI92" s="205">
        <v>39.14</v>
      </c>
      <c r="AJ92" s="205">
        <v>0</v>
      </c>
      <c r="AK92" s="205">
        <v>0</v>
      </c>
      <c r="AL92" s="205">
        <v>0</v>
      </c>
      <c r="AM92" s="205">
        <v>0</v>
      </c>
      <c r="AN92" s="205">
        <v>0</v>
      </c>
      <c r="AO92" s="205">
        <v>206.63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11.67</v>
      </c>
      <c r="J93" s="205">
        <v>3.36</v>
      </c>
      <c r="K93" s="205">
        <v>0</v>
      </c>
      <c r="L93" s="205">
        <v>453.24</v>
      </c>
      <c r="M93" s="205">
        <v>0.98</v>
      </c>
      <c r="N93" s="205">
        <v>1.26</v>
      </c>
      <c r="O93" s="205">
        <v>0</v>
      </c>
      <c r="P93" s="205">
        <v>1.48</v>
      </c>
      <c r="Q93" s="205">
        <v>6.7</v>
      </c>
      <c r="R93" s="205">
        <v>0</v>
      </c>
      <c r="S93" s="205">
        <v>0</v>
      </c>
      <c r="T93" s="205">
        <v>1.41</v>
      </c>
      <c r="U93" s="205">
        <v>1.86</v>
      </c>
      <c r="V93" s="205">
        <v>2.1800000000000002</v>
      </c>
      <c r="W93" s="205">
        <v>0.5</v>
      </c>
      <c r="X93" s="205">
        <v>1.58</v>
      </c>
      <c r="Y93" s="205">
        <v>0</v>
      </c>
      <c r="Z93" s="205">
        <v>2.7</v>
      </c>
      <c r="AA93" s="205">
        <v>0.96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23.23</v>
      </c>
      <c r="AH93" s="205">
        <v>0</v>
      </c>
      <c r="AI93" s="205">
        <v>39.14</v>
      </c>
      <c r="AJ93" s="205">
        <v>0</v>
      </c>
      <c r="AK93" s="205">
        <v>0</v>
      </c>
      <c r="AL93" s="205">
        <v>0</v>
      </c>
      <c r="AM93" s="205">
        <v>0</v>
      </c>
      <c r="AN93" s="205">
        <v>0</v>
      </c>
      <c r="AO93" s="205">
        <v>206.63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11.67</v>
      </c>
      <c r="J94" s="205">
        <v>3.36</v>
      </c>
      <c r="K94" s="205">
        <v>0</v>
      </c>
      <c r="L94" s="205">
        <v>453.24</v>
      </c>
      <c r="M94" s="205">
        <v>0.98</v>
      </c>
      <c r="N94" s="205">
        <v>1.26</v>
      </c>
      <c r="O94" s="205">
        <v>0</v>
      </c>
      <c r="P94" s="205">
        <v>1.48</v>
      </c>
      <c r="Q94" s="205">
        <v>6.7</v>
      </c>
      <c r="R94" s="205">
        <v>0</v>
      </c>
      <c r="S94" s="205">
        <v>0</v>
      </c>
      <c r="T94" s="205">
        <v>1.41</v>
      </c>
      <c r="U94" s="205">
        <v>1.86</v>
      </c>
      <c r="V94" s="205">
        <v>2.1800000000000002</v>
      </c>
      <c r="W94" s="205">
        <v>0.5</v>
      </c>
      <c r="X94" s="205">
        <v>1.58</v>
      </c>
      <c r="Y94" s="205">
        <v>0</v>
      </c>
      <c r="Z94" s="205">
        <v>2.7</v>
      </c>
      <c r="AA94" s="205">
        <v>0.96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23.23</v>
      </c>
      <c r="AH94" s="205">
        <v>0</v>
      </c>
      <c r="AI94" s="205">
        <v>39.14</v>
      </c>
      <c r="AJ94" s="205">
        <v>0</v>
      </c>
      <c r="AK94" s="205">
        <v>0</v>
      </c>
      <c r="AL94" s="205">
        <v>0</v>
      </c>
      <c r="AM94" s="205">
        <v>0</v>
      </c>
      <c r="AN94" s="205">
        <v>0</v>
      </c>
      <c r="AO94" s="205">
        <v>206.63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11.67</v>
      </c>
      <c r="J95" s="205">
        <v>3.36</v>
      </c>
      <c r="K95" s="205">
        <v>0</v>
      </c>
      <c r="L95" s="205">
        <v>453.24</v>
      </c>
      <c r="M95" s="205">
        <v>0.98</v>
      </c>
      <c r="N95" s="205">
        <v>1.26</v>
      </c>
      <c r="O95" s="205">
        <v>0</v>
      </c>
      <c r="P95" s="205">
        <v>1.48</v>
      </c>
      <c r="Q95" s="205">
        <v>6.7</v>
      </c>
      <c r="R95" s="205">
        <v>0</v>
      </c>
      <c r="S95" s="205">
        <v>0</v>
      </c>
      <c r="T95" s="205">
        <v>1.41</v>
      </c>
      <c r="U95" s="205">
        <v>1.86</v>
      </c>
      <c r="V95" s="205">
        <v>2.27</v>
      </c>
      <c r="W95" s="205">
        <v>0.5</v>
      </c>
      <c r="X95" s="205">
        <v>1.58</v>
      </c>
      <c r="Y95" s="205">
        <v>0</v>
      </c>
      <c r="Z95" s="205">
        <v>2.7</v>
      </c>
      <c r="AA95" s="205">
        <v>0.96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23.23</v>
      </c>
      <c r="AH95" s="205">
        <v>0</v>
      </c>
      <c r="AI95" s="205">
        <v>39.14</v>
      </c>
      <c r="AJ95" s="205">
        <v>0</v>
      </c>
      <c r="AK95" s="205">
        <v>0</v>
      </c>
      <c r="AL95" s="205">
        <v>0</v>
      </c>
      <c r="AM95" s="205">
        <v>0</v>
      </c>
      <c r="AN95" s="205">
        <v>0</v>
      </c>
      <c r="AO95" s="205">
        <v>206.63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11.67</v>
      </c>
      <c r="J96" s="205">
        <v>3.36</v>
      </c>
      <c r="K96" s="205">
        <v>0</v>
      </c>
      <c r="L96" s="205">
        <v>453.24</v>
      </c>
      <c r="M96" s="205">
        <v>0.98</v>
      </c>
      <c r="N96" s="205">
        <v>1.26</v>
      </c>
      <c r="O96" s="205">
        <v>0</v>
      </c>
      <c r="P96" s="205">
        <v>1.48</v>
      </c>
      <c r="Q96" s="205">
        <v>6.7</v>
      </c>
      <c r="R96" s="205">
        <v>0</v>
      </c>
      <c r="S96" s="205">
        <v>0</v>
      </c>
      <c r="T96" s="205">
        <v>1.41</v>
      </c>
      <c r="U96" s="205">
        <v>1.86</v>
      </c>
      <c r="V96" s="205">
        <v>2.27</v>
      </c>
      <c r="W96" s="205">
        <v>0.5</v>
      </c>
      <c r="X96" s="205">
        <v>1.58</v>
      </c>
      <c r="Y96" s="205">
        <v>0</v>
      </c>
      <c r="Z96" s="205">
        <v>2.7</v>
      </c>
      <c r="AA96" s="205">
        <v>0.96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23.23</v>
      </c>
      <c r="AH96" s="205">
        <v>0</v>
      </c>
      <c r="AI96" s="205">
        <v>39.14</v>
      </c>
      <c r="AJ96" s="205">
        <v>0</v>
      </c>
      <c r="AK96" s="205">
        <v>0</v>
      </c>
      <c r="AL96" s="205">
        <v>0</v>
      </c>
      <c r="AM96" s="205">
        <v>0</v>
      </c>
      <c r="AN96" s="205">
        <v>0</v>
      </c>
      <c r="AO96" s="205">
        <v>206.63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11.67</v>
      </c>
      <c r="J97" s="205">
        <v>3.36</v>
      </c>
      <c r="K97" s="205">
        <v>0</v>
      </c>
      <c r="L97" s="205">
        <v>453.24</v>
      </c>
      <c r="M97" s="205">
        <v>0.98</v>
      </c>
      <c r="N97" s="205">
        <v>1.26</v>
      </c>
      <c r="O97" s="205">
        <v>0</v>
      </c>
      <c r="P97" s="205">
        <v>1.48</v>
      </c>
      <c r="Q97" s="205">
        <v>6.7</v>
      </c>
      <c r="R97" s="205">
        <v>0</v>
      </c>
      <c r="S97" s="205">
        <v>0</v>
      </c>
      <c r="T97" s="205">
        <v>1.41</v>
      </c>
      <c r="U97" s="205">
        <v>1.86</v>
      </c>
      <c r="V97" s="205">
        <v>2.25</v>
      </c>
      <c r="W97" s="205">
        <v>0.5</v>
      </c>
      <c r="X97" s="205">
        <v>1.58</v>
      </c>
      <c r="Y97" s="205">
        <v>0</v>
      </c>
      <c r="Z97" s="205">
        <v>2.7</v>
      </c>
      <c r="AA97" s="205">
        <v>0.96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23.23</v>
      </c>
      <c r="AH97" s="205">
        <v>0</v>
      </c>
      <c r="AI97" s="205">
        <v>39.14</v>
      </c>
      <c r="AJ97" s="205">
        <v>0</v>
      </c>
      <c r="AK97" s="205">
        <v>0</v>
      </c>
      <c r="AL97" s="205">
        <v>0</v>
      </c>
      <c r="AM97" s="205">
        <v>0</v>
      </c>
      <c r="AN97" s="205">
        <v>0</v>
      </c>
      <c r="AO97" s="205">
        <v>206.63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11.67</v>
      </c>
      <c r="J98" s="205">
        <v>3.36</v>
      </c>
      <c r="K98" s="205">
        <v>0</v>
      </c>
      <c r="L98" s="205">
        <v>453.24</v>
      </c>
      <c r="M98" s="205">
        <v>0.98</v>
      </c>
      <c r="N98" s="205">
        <v>1.26</v>
      </c>
      <c r="O98" s="205">
        <v>0</v>
      </c>
      <c r="P98" s="205">
        <v>1.48</v>
      </c>
      <c r="Q98" s="205">
        <v>6.7</v>
      </c>
      <c r="R98" s="205">
        <v>0</v>
      </c>
      <c r="S98" s="205">
        <v>0</v>
      </c>
      <c r="T98" s="205">
        <v>1.41</v>
      </c>
      <c r="U98" s="205">
        <v>1.86</v>
      </c>
      <c r="V98" s="205">
        <v>2.4500000000000002</v>
      </c>
      <c r="W98" s="205">
        <v>0.5</v>
      </c>
      <c r="X98" s="205">
        <v>1.58</v>
      </c>
      <c r="Y98" s="205">
        <v>0</v>
      </c>
      <c r="Z98" s="205">
        <v>2.7</v>
      </c>
      <c r="AA98" s="205">
        <v>0.96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23.23</v>
      </c>
      <c r="AH98" s="205">
        <v>0</v>
      </c>
      <c r="AI98" s="205">
        <v>39.14</v>
      </c>
      <c r="AJ98" s="205">
        <v>0</v>
      </c>
      <c r="AK98" s="205">
        <v>0</v>
      </c>
      <c r="AL98" s="205">
        <v>0</v>
      </c>
      <c r="AM98" s="205">
        <v>0</v>
      </c>
      <c r="AN98" s="205">
        <v>0</v>
      </c>
      <c r="AO98" s="205">
        <v>206.63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3.390000000000002E-2</v>
      </c>
      <c r="E99">
        <f t="shared" si="0"/>
        <v>0</v>
      </c>
      <c r="F99">
        <f t="shared" si="0"/>
        <v>0</v>
      </c>
      <c r="G99">
        <f t="shared" si="0"/>
        <v>0.18767249999999999</v>
      </c>
      <c r="H99">
        <f t="shared" si="0"/>
        <v>0</v>
      </c>
      <c r="I99">
        <f t="shared" si="0"/>
        <v>0.4922925000000008</v>
      </c>
      <c r="J99">
        <f t="shared" si="0"/>
        <v>5.3175000000000125E-2</v>
      </c>
      <c r="K99">
        <f t="shared" si="0"/>
        <v>1.4012500000000004E-2</v>
      </c>
      <c r="L99">
        <f t="shared" si="0"/>
        <v>11.042879999999974</v>
      </c>
      <c r="M99">
        <f t="shared" si="0"/>
        <v>2.3520000000000006E-2</v>
      </c>
      <c r="N99">
        <f t="shared" si="0"/>
        <v>3.0240000000000052E-2</v>
      </c>
      <c r="O99">
        <f t="shared" si="0"/>
        <v>0</v>
      </c>
      <c r="P99">
        <f t="shared" si="0"/>
        <v>4.8632499999999912E-2</v>
      </c>
      <c r="Q99">
        <f t="shared" si="0"/>
        <v>0.16080000000000008</v>
      </c>
      <c r="R99">
        <f t="shared" si="0"/>
        <v>4.6447499999999968E-2</v>
      </c>
      <c r="S99">
        <f t="shared" si="0"/>
        <v>2.6910000000000014E-2</v>
      </c>
      <c r="T99">
        <f t="shared" si="0"/>
        <v>3.383999999999994E-2</v>
      </c>
      <c r="U99">
        <f t="shared" si="0"/>
        <v>4.4640000000000082E-2</v>
      </c>
      <c r="V99">
        <f t="shared" si="0"/>
        <v>8.4914999999999949E-2</v>
      </c>
      <c r="W99">
        <f t="shared" si="0"/>
        <v>5.8279999999999998E-2</v>
      </c>
      <c r="X99">
        <f t="shared" si="0"/>
        <v>0.21036249999999992</v>
      </c>
      <c r="Y99">
        <f t="shared" si="0"/>
        <v>0</v>
      </c>
      <c r="Z99">
        <f t="shared" si="0"/>
        <v>0.16858500000000062</v>
      </c>
      <c r="AA99">
        <f t="shared" si="0"/>
        <v>9.5244999999999663E-2</v>
      </c>
      <c r="AB99">
        <f t="shared" si="0"/>
        <v>0</v>
      </c>
      <c r="AC99">
        <f t="shared" si="0"/>
        <v>0.31272749999999988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0.16035499999999991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-74</v>
      </c>
      <c r="D19" s="124">
        <v>0</v>
      </c>
      <c r="E19" s="124">
        <v>0</v>
      </c>
      <c r="F19" s="124">
        <v>0</v>
      </c>
      <c r="G19" s="124">
        <v>-74</v>
      </c>
      <c r="H19" s="118"/>
      <c r="I19" s="33">
        <v>17</v>
      </c>
      <c r="J19" s="124">
        <v>74</v>
      </c>
      <c r="K19" s="124">
        <v>0</v>
      </c>
      <c r="L19" s="124">
        <v>0</v>
      </c>
      <c r="M19" s="124">
        <v>0</v>
      </c>
      <c r="N19" s="124">
        <v>74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74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-74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740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740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74</v>
      </c>
      <c r="DG19" s="123">
        <f t="shared" si="32"/>
        <v>-74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-74</v>
      </c>
      <c r="D20" s="124">
        <v>0</v>
      </c>
      <c r="E20" s="124">
        <v>0</v>
      </c>
      <c r="F20" s="124">
        <v>0</v>
      </c>
      <c r="G20" s="124">
        <v>-74</v>
      </c>
      <c r="H20" s="118"/>
      <c r="I20" s="33">
        <v>18</v>
      </c>
      <c r="J20" s="124">
        <v>74</v>
      </c>
      <c r="K20" s="124">
        <v>0</v>
      </c>
      <c r="L20" s="124">
        <v>0</v>
      </c>
      <c r="M20" s="124">
        <v>0</v>
      </c>
      <c r="N20" s="124">
        <v>74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74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-74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740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740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74</v>
      </c>
      <c r="DG20" s="123">
        <f t="shared" si="32"/>
        <v>-74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-79</v>
      </c>
      <c r="D21" s="124">
        <v>0</v>
      </c>
      <c r="E21" s="124">
        <v>0</v>
      </c>
      <c r="F21" s="124">
        <v>0</v>
      </c>
      <c r="G21" s="124">
        <v>-79</v>
      </c>
      <c r="H21" s="118"/>
      <c r="I21" s="33">
        <v>19</v>
      </c>
      <c r="J21" s="124">
        <v>79</v>
      </c>
      <c r="K21" s="124">
        <v>0</v>
      </c>
      <c r="L21" s="124">
        <v>0</v>
      </c>
      <c r="M21" s="124">
        <v>0</v>
      </c>
      <c r="N21" s="124">
        <v>79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79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-79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790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790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79</v>
      </c>
      <c r="DG21" s="123">
        <f t="shared" si="32"/>
        <v>-79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-69</v>
      </c>
      <c r="D22" s="124">
        <v>0</v>
      </c>
      <c r="E22" s="124">
        <v>0</v>
      </c>
      <c r="F22" s="124">
        <v>0</v>
      </c>
      <c r="G22" s="124">
        <v>-69</v>
      </c>
      <c r="H22" s="118"/>
      <c r="I22" s="33">
        <v>20</v>
      </c>
      <c r="J22" s="124">
        <v>69</v>
      </c>
      <c r="K22" s="124">
        <v>0</v>
      </c>
      <c r="L22" s="124">
        <v>0</v>
      </c>
      <c r="M22" s="124">
        <v>0</v>
      </c>
      <c r="N22" s="124">
        <v>69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69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-69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690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690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69</v>
      </c>
      <c r="DG22" s="123">
        <f t="shared" si="32"/>
        <v>-69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-64</v>
      </c>
      <c r="D23" s="124">
        <v>0</v>
      </c>
      <c r="E23" s="124">
        <v>0</v>
      </c>
      <c r="F23" s="124">
        <v>0</v>
      </c>
      <c r="G23" s="124">
        <v>-64</v>
      </c>
      <c r="H23" s="118"/>
      <c r="I23" s="33">
        <v>21</v>
      </c>
      <c r="J23" s="124">
        <v>64</v>
      </c>
      <c r="K23" s="124">
        <v>0</v>
      </c>
      <c r="L23" s="124">
        <v>0</v>
      </c>
      <c r="M23" s="124">
        <v>0</v>
      </c>
      <c r="N23" s="124">
        <v>64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64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-64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640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640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64</v>
      </c>
      <c r="DG23" s="123">
        <f t="shared" si="32"/>
        <v>-64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-54</v>
      </c>
      <c r="D24" s="124">
        <v>0</v>
      </c>
      <c r="E24" s="124">
        <v>0</v>
      </c>
      <c r="F24" s="124">
        <v>0</v>
      </c>
      <c r="G24" s="124">
        <v>-54</v>
      </c>
      <c r="H24" s="118"/>
      <c r="I24" s="33">
        <v>22</v>
      </c>
      <c r="J24" s="124">
        <v>54</v>
      </c>
      <c r="K24" s="124">
        <v>0</v>
      </c>
      <c r="L24" s="124">
        <v>0</v>
      </c>
      <c r="M24" s="124">
        <v>0</v>
      </c>
      <c r="N24" s="124">
        <v>54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54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-54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540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540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54</v>
      </c>
      <c r="DG24" s="123">
        <f t="shared" si="32"/>
        <v>-54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-39</v>
      </c>
      <c r="D25" s="124">
        <v>0</v>
      </c>
      <c r="E25" s="124">
        <v>0</v>
      </c>
      <c r="F25" s="124">
        <v>0</v>
      </c>
      <c r="G25" s="124">
        <v>-39</v>
      </c>
      <c r="H25" s="118"/>
      <c r="I25" s="33">
        <v>23</v>
      </c>
      <c r="J25" s="124">
        <v>39</v>
      </c>
      <c r="K25" s="124">
        <v>0</v>
      </c>
      <c r="L25" s="124">
        <v>0</v>
      </c>
      <c r="M25" s="124">
        <v>0</v>
      </c>
      <c r="N25" s="124">
        <v>39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390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390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39</v>
      </c>
      <c r="DG25" s="123">
        <f t="shared" si="32"/>
        <v>-39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-76</v>
      </c>
      <c r="D26" s="124">
        <v>0</v>
      </c>
      <c r="E26" s="124">
        <v>0</v>
      </c>
      <c r="F26" s="124">
        <v>0</v>
      </c>
      <c r="G26" s="124">
        <v>-76</v>
      </c>
      <c r="H26" s="118"/>
      <c r="I26" s="33">
        <v>24</v>
      </c>
      <c r="J26" s="124">
        <v>76</v>
      </c>
      <c r="K26" s="124">
        <v>0</v>
      </c>
      <c r="L26" s="124">
        <v>0</v>
      </c>
      <c r="M26" s="124">
        <v>0</v>
      </c>
      <c r="N26" s="124">
        <v>76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76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-76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760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760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76</v>
      </c>
      <c r="DG26" s="123">
        <f t="shared" si="32"/>
        <v>-76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-36</v>
      </c>
      <c r="D27" s="124">
        <v>0</v>
      </c>
      <c r="E27" s="124">
        <v>0</v>
      </c>
      <c r="F27" s="124">
        <v>0</v>
      </c>
      <c r="G27" s="124">
        <v>-36</v>
      </c>
      <c r="H27" s="118"/>
      <c r="I27" s="33">
        <v>25</v>
      </c>
      <c r="J27" s="124">
        <v>36</v>
      </c>
      <c r="K27" s="124">
        <v>0</v>
      </c>
      <c r="L27" s="124">
        <v>0</v>
      </c>
      <c r="M27" s="124">
        <v>0</v>
      </c>
      <c r="N27" s="124">
        <v>36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36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-36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360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360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36</v>
      </c>
      <c r="DG27" s="123">
        <f t="shared" si="32"/>
        <v>-36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0.14124999999999999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-0.14124999999999999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0.14124999999999999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0.14124999999999999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0.14124999999999999</v>
      </c>
      <c r="DG99" s="123">
        <f t="shared" si="60"/>
        <v>-0.14124999999999999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44862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505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5.5</v>
      </c>
      <c r="C3" s="22">
        <f>B3</f>
        <v>5.5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4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5.5</v>
      </c>
      <c r="AB3" s="88">
        <v>1.5</v>
      </c>
      <c r="AC3" s="88">
        <v>4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5.5</v>
      </c>
      <c r="C4" s="22">
        <f t="shared" ref="C4:C67" si="5">B4</f>
        <v>5.5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4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5.5</v>
      </c>
      <c r="AB4" s="88">
        <v>1.5</v>
      </c>
      <c r="AC4" s="88">
        <v>4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5.5</v>
      </c>
      <c r="C5" s="22">
        <f t="shared" si="5"/>
        <v>5.5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4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5.5</v>
      </c>
      <c r="AB5" s="88">
        <v>1.5</v>
      </c>
      <c r="AC5" s="88">
        <v>4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5.5</v>
      </c>
      <c r="C6" s="22">
        <f t="shared" si="5"/>
        <v>5.5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4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5.5</v>
      </c>
      <c r="AB6" s="88">
        <v>1.5</v>
      </c>
      <c r="AC6" s="88">
        <v>4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5.5</v>
      </c>
      <c r="C7" s="22">
        <f t="shared" si="5"/>
        <v>5.5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4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5.5</v>
      </c>
      <c r="AB7" s="88">
        <v>1.5</v>
      </c>
      <c r="AC7" s="88">
        <v>4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5.5</v>
      </c>
      <c r="C8" s="22">
        <f t="shared" si="5"/>
        <v>5.5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4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5.5</v>
      </c>
      <c r="AB8" s="88">
        <v>1.5</v>
      </c>
      <c r="AC8" s="88">
        <v>4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5.5</v>
      </c>
      <c r="C9" s="22">
        <f t="shared" si="5"/>
        <v>5.5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4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5.5</v>
      </c>
      <c r="AB9" s="88">
        <v>1.5</v>
      </c>
      <c r="AC9" s="88">
        <v>4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5.5</v>
      </c>
      <c r="C10" s="22">
        <f t="shared" si="5"/>
        <v>5.5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4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5.5</v>
      </c>
      <c r="AB10" s="88">
        <v>1.5</v>
      </c>
      <c r="AC10" s="88">
        <v>4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5.5</v>
      </c>
      <c r="C11" s="22">
        <f t="shared" si="5"/>
        <v>5.5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4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5.5</v>
      </c>
      <c r="AB11" s="88">
        <v>1.5</v>
      </c>
      <c r="AC11" s="88">
        <v>4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5.5</v>
      </c>
      <c r="C12" s="22">
        <f t="shared" si="5"/>
        <v>5.5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4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5.5</v>
      </c>
      <c r="AB12" s="88">
        <v>1.5</v>
      </c>
      <c r="AC12" s="88">
        <v>4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5.5</v>
      </c>
      <c r="C13" s="22">
        <f t="shared" si="5"/>
        <v>5.5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4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5.5</v>
      </c>
      <c r="AB13" s="88">
        <v>1.5</v>
      </c>
      <c r="AC13" s="88">
        <v>4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5.5</v>
      </c>
      <c r="C14" s="22">
        <f t="shared" si="5"/>
        <v>5.5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4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5.5</v>
      </c>
      <c r="AB14" s="88">
        <v>1.5</v>
      </c>
      <c r="AC14" s="88">
        <v>4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5.5</v>
      </c>
      <c r="C15" s="22">
        <f t="shared" si="5"/>
        <v>5.5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4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5.5</v>
      </c>
      <c r="AB15" s="88">
        <v>1.5</v>
      </c>
      <c r="AC15" s="88">
        <v>4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5.5</v>
      </c>
      <c r="C16" s="22">
        <f t="shared" si="5"/>
        <v>5.5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4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5.5</v>
      </c>
      <c r="AB16" s="88">
        <v>1.5</v>
      </c>
      <c r="AC16" s="88">
        <v>4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5.5</v>
      </c>
      <c r="C17" s="22">
        <f t="shared" si="5"/>
        <v>5.5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4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5.5</v>
      </c>
      <c r="AB17" s="88">
        <v>1.5</v>
      </c>
      <c r="AC17" s="88">
        <v>4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5.5</v>
      </c>
      <c r="C18" s="22">
        <f t="shared" si="5"/>
        <v>5.5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4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5.5</v>
      </c>
      <c r="AB18" s="88">
        <v>1.5</v>
      </c>
      <c r="AC18" s="88">
        <v>4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5.5</v>
      </c>
      <c r="C19" s="22">
        <f t="shared" si="5"/>
        <v>5.5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4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5.5</v>
      </c>
      <c r="AB19" s="88">
        <v>1.5</v>
      </c>
      <c r="AC19" s="88">
        <v>4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5.5</v>
      </c>
      <c r="C20" s="22">
        <f t="shared" si="5"/>
        <v>5.5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4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5.5</v>
      </c>
      <c r="AB20" s="88">
        <v>1.5</v>
      </c>
      <c r="AC20" s="88">
        <v>4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5.5</v>
      </c>
      <c r="C21" s="22">
        <f t="shared" si="5"/>
        <v>5.5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4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5.5</v>
      </c>
      <c r="AB21" s="88">
        <v>1.5</v>
      </c>
      <c r="AC21" s="88">
        <v>4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5.5</v>
      </c>
      <c r="C22" s="22">
        <f t="shared" si="5"/>
        <v>5.5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4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5.5</v>
      </c>
      <c r="AB22" s="88">
        <v>1.5</v>
      </c>
      <c r="AC22" s="88">
        <v>4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5.5</v>
      </c>
      <c r="C23" s="22">
        <f t="shared" si="5"/>
        <v>5.5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4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5.5</v>
      </c>
      <c r="AB23" s="88">
        <v>1.5</v>
      </c>
      <c r="AC23" s="88">
        <v>4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5.5</v>
      </c>
      <c r="C24" s="22">
        <f t="shared" si="5"/>
        <v>5.5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4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5.5</v>
      </c>
      <c r="AB24" s="88">
        <v>1.5</v>
      </c>
      <c r="AC24" s="88">
        <v>4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5.5</v>
      </c>
      <c r="C25" s="22">
        <f t="shared" si="5"/>
        <v>5.5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4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5.5</v>
      </c>
      <c r="AB25" s="88">
        <v>1.5</v>
      </c>
      <c r="AC25" s="88">
        <v>4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5.5</v>
      </c>
      <c r="C26" s="22">
        <f t="shared" si="5"/>
        <v>5.5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4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5.5</v>
      </c>
      <c r="AB26" s="88">
        <v>1.5</v>
      </c>
      <c r="AC26" s="88">
        <v>4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5.5</v>
      </c>
      <c r="C27" s="22">
        <f t="shared" si="5"/>
        <v>5.5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4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5.5</v>
      </c>
      <c r="AB27" s="88">
        <v>1.5</v>
      </c>
      <c r="AC27" s="88">
        <v>4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5.5</v>
      </c>
      <c r="C28" s="22">
        <f t="shared" si="5"/>
        <v>5.5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4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5.5</v>
      </c>
      <c r="AB28" s="88">
        <v>1.5</v>
      </c>
      <c r="AC28" s="88">
        <v>4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5.5</v>
      </c>
      <c r="C29" s="22">
        <f t="shared" si="5"/>
        <v>5.5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4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5.5</v>
      </c>
      <c r="AB29" s="88">
        <v>1.5</v>
      </c>
      <c r="AC29" s="88">
        <v>4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5.5</v>
      </c>
      <c r="C30" s="22">
        <f t="shared" si="5"/>
        <v>5.5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4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5.5</v>
      </c>
      <c r="AB30" s="88">
        <v>1.5</v>
      </c>
      <c r="AC30" s="88">
        <v>4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5.5</v>
      </c>
      <c r="C31" s="22">
        <f t="shared" si="5"/>
        <v>5.5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4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5.5</v>
      </c>
      <c r="AB31" s="88">
        <v>1.5</v>
      </c>
      <c r="AC31" s="88">
        <v>4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5.5</v>
      </c>
      <c r="C32" s="22">
        <f t="shared" si="5"/>
        <v>5.5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4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5.5</v>
      </c>
      <c r="AB32" s="88">
        <v>1.5</v>
      </c>
      <c r="AC32" s="88">
        <v>4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5.5</v>
      </c>
      <c r="C33" s="22">
        <f t="shared" si="5"/>
        <v>5.5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4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5.5</v>
      </c>
      <c r="AB33" s="88">
        <v>1.5</v>
      </c>
      <c r="AC33" s="88">
        <v>4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5.5</v>
      </c>
      <c r="C34" s="22">
        <f t="shared" si="5"/>
        <v>5.5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4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5.5</v>
      </c>
      <c r="AB34" s="88">
        <v>1.5</v>
      </c>
      <c r="AC34" s="88">
        <v>4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5.5</v>
      </c>
      <c r="C35" s="22">
        <f t="shared" si="5"/>
        <v>5.5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4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5.5</v>
      </c>
      <c r="AB35" s="88">
        <v>1.5</v>
      </c>
      <c r="AC35" s="88">
        <v>4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5.5</v>
      </c>
      <c r="C36" s="22">
        <f t="shared" si="5"/>
        <v>5.5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4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5.5</v>
      </c>
      <c r="AB36" s="88">
        <v>1.5</v>
      </c>
      <c r="AC36" s="88">
        <v>4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5.5</v>
      </c>
      <c r="C37" s="22">
        <f t="shared" si="5"/>
        <v>5.5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4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5.5</v>
      </c>
      <c r="AB37" s="88">
        <v>1.5</v>
      </c>
      <c r="AC37" s="88">
        <v>4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5.5</v>
      </c>
      <c r="C38" s="22">
        <f t="shared" si="5"/>
        <v>5.5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4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5.5</v>
      </c>
      <c r="AB38" s="88">
        <v>1.5</v>
      </c>
      <c r="AC38" s="88">
        <v>4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5.5</v>
      </c>
      <c r="C39" s="22">
        <f t="shared" si="5"/>
        <v>5.5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4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5.5</v>
      </c>
      <c r="AB39" s="88">
        <v>1.5</v>
      </c>
      <c r="AC39" s="88">
        <v>4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5.5</v>
      </c>
      <c r="C40" s="22">
        <f t="shared" si="5"/>
        <v>5.5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4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5.5</v>
      </c>
      <c r="AB40" s="88">
        <v>1.5</v>
      </c>
      <c r="AC40" s="88">
        <v>4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5.5</v>
      </c>
      <c r="C41" s="22">
        <f t="shared" si="5"/>
        <v>5.5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4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5.5</v>
      </c>
      <c r="AB41" s="88">
        <v>1.5</v>
      </c>
      <c r="AC41" s="88">
        <v>4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5.5</v>
      </c>
      <c r="C42" s="22">
        <f t="shared" si="5"/>
        <v>5.5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5.5</v>
      </c>
      <c r="Q42" s="81">
        <f t="shared" si="9"/>
        <v>5.5</v>
      </c>
      <c r="S42" s="78">
        <f t="shared" si="11"/>
        <v>0</v>
      </c>
      <c r="T42" s="78">
        <f t="shared" si="12"/>
        <v>1.5</v>
      </c>
      <c r="U42" s="78">
        <f t="shared" si="13"/>
        <v>4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5.5</v>
      </c>
      <c r="AB42" s="88">
        <v>1.5</v>
      </c>
      <c r="AC42" s="88">
        <v>4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5.5</v>
      </c>
      <c r="C43" s="22">
        <f t="shared" si="5"/>
        <v>5.5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5.5</v>
      </c>
      <c r="Q43" s="81">
        <f t="shared" si="9"/>
        <v>5.5</v>
      </c>
      <c r="S43" s="78">
        <f t="shared" si="11"/>
        <v>0</v>
      </c>
      <c r="T43" s="78">
        <f t="shared" si="12"/>
        <v>1.5</v>
      </c>
      <c r="U43" s="78">
        <f t="shared" si="13"/>
        <v>4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5.5</v>
      </c>
      <c r="AB43" s="88">
        <v>1.5</v>
      </c>
      <c r="AC43" s="88">
        <v>4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5.5</v>
      </c>
      <c r="C44" s="22">
        <f t="shared" si="5"/>
        <v>5.5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5.5</v>
      </c>
      <c r="Q44" s="81">
        <f t="shared" si="9"/>
        <v>5.5</v>
      </c>
      <c r="S44" s="78">
        <f t="shared" si="11"/>
        <v>0</v>
      </c>
      <c r="T44" s="78">
        <f t="shared" si="12"/>
        <v>1.5</v>
      </c>
      <c r="U44" s="78">
        <f t="shared" si="13"/>
        <v>4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5.5</v>
      </c>
      <c r="AB44" s="88">
        <v>1.5</v>
      </c>
      <c r="AC44" s="88">
        <v>4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5.5</v>
      </c>
      <c r="C45" s="22">
        <f t="shared" si="5"/>
        <v>5.5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5.5</v>
      </c>
      <c r="Q45" s="81">
        <f t="shared" si="9"/>
        <v>5.5</v>
      </c>
      <c r="S45" s="78">
        <f t="shared" si="11"/>
        <v>0</v>
      </c>
      <c r="T45" s="78">
        <f t="shared" si="12"/>
        <v>1.5</v>
      </c>
      <c r="U45" s="78">
        <f t="shared" si="13"/>
        <v>4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5.5</v>
      </c>
      <c r="AB45" s="88">
        <v>1.5</v>
      </c>
      <c r="AC45" s="88">
        <v>4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5.5</v>
      </c>
      <c r="C46" s="22">
        <f t="shared" si="5"/>
        <v>5.5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5.5</v>
      </c>
      <c r="Q46" s="81">
        <f t="shared" si="9"/>
        <v>5.5</v>
      </c>
      <c r="S46" s="78">
        <f t="shared" si="11"/>
        <v>0</v>
      </c>
      <c r="T46" s="78">
        <f t="shared" si="12"/>
        <v>1.5</v>
      </c>
      <c r="U46" s="78">
        <f t="shared" si="13"/>
        <v>4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5.5</v>
      </c>
      <c r="AB46" s="88">
        <v>1.5</v>
      </c>
      <c r="AC46" s="88">
        <v>4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5.5</v>
      </c>
      <c r="C47" s="22">
        <f t="shared" si="5"/>
        <v>5.5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5.5</v>
      </c>
      <c r="Q47" s="81">
        <f t="shared" si="9"/>
        <v>5.5</v>
      </c>
      <c r="S47" s="78">
        <f t="shared" si="11"/>
        <v>0</v>
      </c>
      <c r="T47" s="78">
        <f t="shared" si="12"/>
        <v>1.5</v>
      </c>
      <c r="U47" s="78">
        <f t="shared" si="13"/>
        <v>4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5.5</v>
      </c>
      <c r="AB47" s="88">
        <v>1.5</v>
      </c>
      <c r="AC47" s="88">
        <v>4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5.5</v>
      </c>
      <c r="C48" s="22">
        <f t="shared" si="5"/>
        <v>5.5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5.5</v>
      </c>
      <c r="Q48" s="81">
        <f t="shared" si="9"/>
        <v>5.5</v>
      </c>
      <c r="S48" s="78">
        <f t="shared" si="11"/>
        <v>0</v>
      </c>
      <c r="T48" s="78">
        <f t="shared" si="12"/>
        <v>1.5</v>
      </c>
      <c r="U48" s="78">
        <f t="shared" si="13"/>
        <v>4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5.5</v>
      </c>
      <c r="AB48" s="88">
        <v>1.5</v>
      </c>
      <c r="AC48" s="88">
        <v>4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5.5</v>
      </c>
      <c r="C49" s="22">
        <f t="shared" si="5"/>
        <v>5.5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5.5</v>
      </c>
      <c r="Q49" s="81">
        <f t="shared" si="9"/>
        <v>5.5</v>
      </c>
      <c r="S49" s="78">
        <f t="shared" si="11"/>
        <v>0</v>
      </c>
      <c r="T49" s="78">
        <f t="shared" si="12"/>
        <v>1.5</v>
      </c>
      <c r="U49" s="78">
        <f t="shared" si="13"/>
        <v>4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5.5</v>
      </c>
      <c r="AB49" s="88">
        <v>1.5</v>
      </c>
      <c r="AC49" s="88">
        <v>4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5.5</v>
      </c>
      <c r="C50" s="22">
        <f t="shared" si="5"/>
        <v>5.5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5.5</v>
      </c>
      <c r="Q50" s="81">
        <f t="shared" si="9"/>
        <v>5.5</v>
      </c>
      <c r="S50" s="78">
        <f t="shared" si="11"/>
        <v>0</v>
      </c>
      <c r="T50" s="78">
        <f t="shared" si="12"/>
        <v>1.5</v>
      </c>
      <c r="U50" s="78">
        <f t="shared" si="13"/>
        <v>4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5.5</v>
      </c>
      <c r="AB50" s="88">
        <v>1.5</v>
      </c>
      <c r="AC50" s="88">
        <v>4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5.5</v>
      </c>
      <c r="C51" s="22">
        <f t="shared" si="5"/>
        <v>5.5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5.5</v>
      </c>
      <c r="Q51" s="81">
        <f t="shared" si="9"/>
        <v>5.5</v>
      </c>
      <c r="S51" s="78">
        <f t="shared" si="11"/>
        <v>0</v>
      </c>
      <c r="T51" s="78">
        <f t="shared" si="12"/>
        <v>1.5</v>
      </c>
      <c r="U51" s="78">
        <f t="shared" si="13"/>
        <v>4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5.5</v>
      </c>
      <c r="AB51" s="88">
        <v>1.5</v>
      </c>
      <c r="AC51" s="88">
        <v>4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5.5</v>
      </c>
      <c r="C52" s="22">
        <f t="shared" si="5"/>
        <v>5.5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5.5</v>
      </c>
      <c r="Q52" s="81">
        <f t="shared" si="9"/>
        <v>5.5</v>
      </c>
      <c r="S52" s="78">
        <f t="shared" si="11"/>
        <v>0</v>
      </c>
      <c r="T52" s="78">
        <f t="shared" si="12"/>
        <v>1.5</v>
      </c>
      <c r="U52" s="78">
        <f t="shared" si="13"/>
        <v>4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5.5</v>
      </c>
      <c r="AB52" s="88">
        <v>1.5</v>
      </c>
      <c r="AC52" s="88">
        <v>4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5.5</v>
      </c>
      <c r="C53" s="22">
        <f t="shared" si="5"/>
        <v>5.5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5.5</v>
      </c>
      <c r="Q53" s="81">
        <f t="shared" si="9"/>
        <v>5.5</v>
      </c>
      <c r="S53" s="78">
        <f t="shared" si="11"/>
        <v>0</v>
      </c>
      <c r="T53" s="78">
        <f t="shared" si="12"/>
        <v>1.5</v>
      </c>
      <c r="U53" s="78">
        <f t="shared" si="13"/>
        <v>4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5.5</v>
      </c>
      <c r="AB53" s="88">
        <v>1.5</v>
      </c>
      <c r="AC53" s="88">
        <v>4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5.5</v>
      </c>
      <c r="C54" s="22">
        <f t="shared" si="5"/>
        <v>5.5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5.5</v>
      </c>
      <c r="Q54" s="81">
        <f t="shared" si="9"/>
        <v>5.5</v>
      </c>
      <c r="S54" s="78">
        <f t="shared" si="11"/>
        <v>0</v>
      </c>
      <c r="T54" s="78">
        <f t="shared" si="12"/>
        <v>1.5</v>
      </c>
      <c r="U54" s="78">
        <f t="shared" si="13"/>
        <v>4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5.5</v>
      </c>
      <c r="AB54" s="88">
        <v>1.5</v>
      </c>
      <c r="AC54" s="88">
        <v>4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5.5</v>
      </c>
      <c r="C55" s="22">
        <f t="shared" si="5"/>
        <v>5.5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5.5</v>
      </c>
      <c r="Q55" s="81">
        <f t="shared" si="9"/>
        <v>5.5</v>
      </c>
      <c r="S55" s="78">
        <f t="shared" si="11"/>
        <v>0</v>
      </c>
      <c r="T55" s="78">
        <f t="shared" si="12"/>
        <v>1.5</v>
      </c>
      <c r="U55" s="78">
        <f t="shared" si="13"/>
        <v>4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5.5</v>
      </c>
      <c r="AB55" s="88">
        <v>1.5</v>
      </c>
      <c r="AC55" s="88">
        <v>4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5.5</v>
      </c>
      <c r="C56" s="22">
        <f t="shared" si="5"/>
        <v>5.5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5.5</v>
      </c>
      <c r="Q56" s="81">
        <f t="shared" si="9"/>
        <v>5.5</v>
      </c>
      <c r="S56" s="78">
        <f t="shared" si="11"/>
        <v>0</v>
      </c>
      <c r="T56" s="78">
        <f t="shared" si="12"/>
        <v>1.5</v>
      </c>
      <c r="U56" s="78">
        <f t="shared" si="13"/>
        <v>4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5.5</v>
      </c>
      <c r="AB56" s="88">
        <v>1.5</v>
      </c>
      <c r="AC56" s="88">
        <v>4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5.5</v>
      </c>
      <c r="C57" s="22">
        <f t="shared" si="5"/>
        <v>5.5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5.5</v>
      </c>
      <c r="Q57" s="81">
        <f t="shared" si="9"/>
        <v>5.5</v>
      </c>
      <c r="S57" s="78">
        <f t="shared" si="11"/>
        <v>0</v>
      </c>
      <c r="T57" s="78">
        <f t="shared" si="12"/>
        <v>1.5</v>
      </c>
      <c r="U57" s="78">
        <f t="shared" si="13"/>
        <v>4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5.5</v>
      </c>
      <c r="AB57" s="88">
        <v>1.5</v>
      </c>
      <c r="AC57" s="88">
        <v>4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5.5</v>
      </c>
      <c r="C58" s="22">
        <f t="shared" si="5"/>
        <v>5.5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5.5</v>
      </c>
      <c r="Q58" s="81">
        <f t="shared" si="9"/>
        <v>5.5</v>
      </c>
      <c r="S58" s="78">
        <f t="shared" si="11"/>
        <v>0</v>
      </c>
      <c r="T58" s="78">
        <f t="shared" si="12"/>
        <v>1.5</v>
      </c>
      <c r="U58" s="78">
        <f t="shared" si="13"/>
        <v>4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5.5</v>
      </c>
      <c r="AB58" s="88">
        <v>1.5</v>
      </c>
      <c r="AC58" s="88">
        <v>4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5.5</v>
      </c>
      <c r="C59" s="22">
        <f t="shared" si="5"/>
        <v>5.5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5.5</v>
      </c>
      <c r="Q59" s="81">
        <f t="shared" si="9"/>
        <v>5.5</v>
      </c>
      <c r="S59" s="78">
        <f t="shared" si="11"/>
        <v>0</v>
      </c>
      <c r="T59" s="78">
        <f t="shared" si="12"/>
        <v>1.5</v>
      </c>
      <c r="U59" s="78">
        <f t="shared" si="13"/>
        <v>4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5.5</v>
      </c>
      <c r="AB59" s="88">
        <v>1.5</v>
      </c>
      <c r="AC59" s="88">
        <v>4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5.5</v>
      </c>
      <c r="C60" s="22">
        <f t="shared" si="5"/>
        <v>5.5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5.5</v>
      </c>
      <c r="Q60" s="81">
        <f t="shared" si="9"/>
        <v>5.5</v>
      </c>
      <c r="S60" s="78">
        <f t="shared" si="11"/>
        <v>0</v>
      </c>
      <c r="T60" s="78">
        <f t="shared" si="12"/>
        <v>1.5</v>
      </c>
      <c r="U60" s="78">
        <f t="shared" si="13"/>
        <v>4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5.5</v>
      </c>
      <c r="AB60" s="88">
        <v>1.5</v>
      </c>
      <c r="AC60" s="88">
        <v>4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5.5</v>
      </c>
      <c r="C61" s="22">
        <f t="shared" si="5"/>
        <v>5.5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5.5</v>
      </c>
      <c r="Q61" s="81">
        <f t="shared" si="9"/>
        <v>5.5</v>
      </c>
      <c r="S61" s="78">
        <f t="shared" si="11"/>
        <v>0</v>
      </c>
      <c r="T61" s="78">
        <f t="shared" si="12"/>
        <v>1.5</v>
      </c>
      <c r="U61" s="78">
        <f t="shared" si="13"/>
        <v>4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5.5</v>
      </c>
      <c r="AB61" s="88">
        <v>1.5</v>
      </c>
      <c r="AC61" s="88">
        <v>4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5.5</v>
      </c>
      <c r="C62" s="22">
        <f t="shared" si="5"/>
        <v>5.5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5.5</v>
      </c>
      <c r="Q62" s="81">
        <f t="shared" si="9"/>
        <v>5.5</v>
      </c>
      <c r="S62" s="78">
        <f t="shared" si="11"/>
        <v>0</v>
      </c>
      <c r="T62" s="78">
        <f t="shared" si="12"/>
        <v>1.5</v>
      </c>
      <c r="U62" s="78">
        <f t="shared" si="13"/>
        <v>4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5.5</v>
      </c>
      <c r="AB62" s="88">
        <v>1.5</v>
      </c>
      <c r="AC62" s="88">
        <v>4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5.5</v>
      </c>
      <c r="C63" s="22">
        <f t="shared" si="5"/>
        <v>5.5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5.5</v>
      </c>
      <c r="Q63" s="81">
        <f t="shared" si="9"/>
        <v>5.5</v>
      </c>
      <c r="S63" s="78">
        <f t="shared" si="11"/>
        <v>0</v>
      </c>
      <c r="T63" s="78">
        <f t="shared" si="12"/>
        <v>1.5</v>
      </c>
      <c r="U63" s="78">
        <f t="shared" si="13"/>
        <v>4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5.5</v>
      </c>
      <c r="AB63" s="88">
        <v>1.5</v>
      </c>
      <c r="AC63" s="88">
        <v>4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5.5</v>
      </c>
      <c r="C64" s="22">
        <f t="shared" si="5"/>
        <v>5.5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5.5</v>
      </c>
      <c r="Q64" s="81">
        <f t="shared" si="9"/>
        <v>5.5</v>
      </c>
      <c r="S64" s="78">
        <f t="shared" si="11"/>
        <v>0</v>
      </c>
      <c r="T64" s="78">
        <f t="shared" si="12"/>
        <v>1.5</v>
      </c>
      <c r="U64" s="78">
        <f t="shared" si="13"/>
        <v>4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5.5</v>
      </c>
      <c r="AB64" s="88">
        <v>1.5</v>
      </c>
      <c r="AC64" s="88">
        <v>4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5.5</v>
      </c>
      <c r="C65" s="22">
        <f t="shared" si="5"/>
        <v>5.5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5.5</v>
      </c>
      <c r="Q65" s="81">
        <f t="shared" si="9"/>
        <v>5.5</v>
      </c>
      <c r="S65" s="78">
        <f t="shared" si="11"/>
        <v>0</v>
      </c>
      <c r="T65" s="78">
        <f t="shared" si="12"/>
        <v>1.5</v>
      </c>
      <c r="U65" s="78">
        <f t="shared" si="13"/>
        <v>4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5.5</v>
      </c>
      <c r="AB65" s="88">
        <v>1.5</v>
      </c>
      <c r="AC65" s="88">
        <v>4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5.5</v>
      </c>
      <c r="C66" s="22">
        <f t="shared" si="5"/>
        <v>5.5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4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5.5</v>
      </c>
      <c r="AB66" s="88">
        <v>1.5</v>
      </c>
      <c r="AC66" s="88">
        <v>4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5.5</v>
      </c>
      <c r="C67" s="22">
        <f t="shared" si="5"/>
        <v>5.5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4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5.5</v>
      </c>
      <c r="AB67" s="88">
        <v>1.5</v>
      </c>
      <c r="AC67" s="88">
        <v>4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5.5</v>
      </c>
      <c r="C68" s="22">
        <f t="shared" ref="C68:C98" si="21">B68</f>
        <v>5.5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4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5.5</v>
      </c>
      <c r="AB68" s="88">
        <v>1.5</v>
      </c>
      <c r="AC68" s="88">
        <v>4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5.5</v>
      </c>
      <c r="C69" s="22">
        <f t="shared" si="21"/>
        <v>5.5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4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5.5</v>
      </c>
      <c r="AB69" s="88">
        <v>1.5</v>
      </c>
      <c r="AC69" s="88">
        <v>4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5.5</v>
      </c>
      <c r="C70" s="22">
        <f t="shared" si="21"/>
        <v>5.5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4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5.5</v>
      </c>
      <c r="AB70" s="88">
        <v>1.5</v>
      </c>
      <c r="AC70" s="88">
        <v>4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5.5</v>
      </c>
      <c r="C71" s="22">
        <f t="shared" si="21"/>
        <v>5.5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4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5.5</v>
      </c>
      <c r="AB71" s="88">
        <v>1.5</v>
      </c>
      <c r="AC71" s="88">
        <v>4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5.5</v>
      </c>
      <c r="C72" s="22">
        <f t="shared" si="21"/>
        <v>5.5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4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5.5</v>
      </c>
      <c r="AB72" s="88">
        <v>1.5</v>
      </c>
      <c r="AC72" s="88">
        <v>4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5.5</v>
      </c>
      <c r="C73" s="22">
        <f t="shared" si="21"/>
        <v>5.5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4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5.5</v>
      </c>
      <c r="AB73" s="88">
        <v>1.5</v>
      </c>
      <c r="AC73" s="88">
        <v>4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5.5</v>
      </c>
      <c r="C74" s="22">
        <f t="shared" si="21"/>
        <v>5.5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4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5.5</v>
      </c>
      <c r="AB74" s="88">
        <v>1.5</v>
      </c>
      <c r="AC74" s="88">
        <v>4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5.5</v>
      </c>
      <c r="C75" s="22">
        <f t="shared" si="21"/>
        <v>5.5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4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5.5</v>
      </c>
      <c r="AB75" s="88">
        <v>1.5</v>
      </c>
      <c r="AC75" s="88">
        <v>4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5.5</v>
      </c>
      <c r="C76" s="22">
        <f t="shared" si="21"/>
        <v>5.5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4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5.5</v>
      </c>
      <c r="AB76" s="88">
        <v>1.5</v>
      </c>
      <c r="AC76" s="88">
        <v>4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5.5</v>
      </c>
      <c r="C77" s="22">
        <f t="shared" si="21"/>
        <v>5.5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4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5.5</v>
      </c>
      <c r="AB77" s="88">
        <v>1.5</v>
      </c>
      <c r="AC77" s="88">
        <v>4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5.5</v>
      </c>
      <c r="C78" s="22">
        <f t="shared" si="21"/>
        <v>5.5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4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5.5</v>
      </c>
      <c r="AB78" s="88">
        <v>1.5</v>
      </c>
      <c r="AC78" s="88">
        <v>4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5.5</v>
      </c>
      <c r="C79" s="22">
        <f t="shared" si="21"/>
        <v>5.5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4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5.5</v>
      </c>
      <c r="AB79" s="88">
        <v>1.5</v>
      </c>
      <c r="AC79" s="88">
        <v>4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5.5</v>
      </c>
      <c r="C80" s="22">
        <f t="shared" si="21"/>
        <v>5.5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4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5.5</v>
      </c>
      <c r="AB80" s="88">
        <v>1.5</v>
      </c>
      <c r="AC80" s="88">
        <v>4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5.5</v>
      </c>
      <c r="C81" s="22">
        <f t="shared" si="21"/>
        <v>5.5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4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5.5</v>
      </c>
      <c r="AB81" s="88">
        <v>1.5</v>
      </c>
      <c r="AC81" s="88">
        <v>4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5.5</v>
      </c>
      <c r="C82" s="22">
        <f t="shared" si="21"/>
        <v>5.5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4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5.5</v>
      </c>
      <c r="AB82" s="88">
        <v>1.5</v>
      </c>
      <c r="AC82" s="88">
        <v>4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5.5</v>
      </c>
      <c r="C83" s="22">
        <f t="shared" si="21"/>
        <v>5.5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4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5.5</v>
      </c>
      <c r="AB83" s="88">
        <v>1.5</v>
      </c>
      <c r="AC83" s="88">
        <v>4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5.5</v>
      </c>
      <c r="C84" s="22">
        <f t="shared" si="21"/>
        <v>5.5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4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5.5</v>
      </c>
      <c r="AB84" s="88">
        <v>1.5</v>
      </c>
      <c r="AC84" s="88">
        <v>4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5.5</v>
      </c>
      <c r="C85" s="22">
        <f t="shared" si="21"/>
        <v>5.5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4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5.5</v>
      </c>
      <c r="AB85" s="88">
        <v>1.5</v>
      </c>
      <c r="AC85" s="88">
        <v>4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5.5</v>
      </c>
      <c r="C86" s="22">
        <f t="shared" si="21"/>
        <v>5.5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4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5.5</v>
      </c>
      <c r="AB86" s="88">
        <v>1.5</v>
      </c>
      <c r="AC86" s="88">
        <v>4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5.5</v>
      </c>
      <c r="C87" s="22">
        <f t="shared" si="21"/>
        <v>5.5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4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5.5</v>
      </c>
      <c r="AB87" s="88">
        <v>1.5</v>
      </c>
      <c r="AC87" s="88">
        <v>4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5.5</v>
      </c>
      <c r="C88" s="22">
        <f t="shared" si="21"/>
        <v>5.5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4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5.5</v>
      </c>
      <c r="AB88" s="88">
        <v>1.5</v>
      </c>
      <c r="AC88" s="88">
        <v>4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5.5</v>
      </c>
      <c r="C89" s="22">
        <f t="shared" si="21"/>
        <v>5.5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4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5.5</v>
      </c>
      <c r="AB89" s="88">
        <v>1.5</v>
      </c>
      <c r="AC89" s="88">
        <v>4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5.5</v>
      </c>
      <c r="C90" s="22">
        <f t="shared" si="21"/>
        <v>5.5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4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5.5</v>
      </c>
      <c r="AB90" s="88">
        <v>1.5</v>
      </c>
      <c r="AC90" s="88">
        <v>4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5.5</v>
      </c>
      <c r="C91" s="22">
        <f t="shared" si="21"/>
        <v>5.5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4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5.5</v>
      </c>
      <c r="AB91" s="88">
        <v>1.5</v>
      </c>
      <c r="AC91" s="88">
        <v>4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5.5</v>
      </c>
      <c r="C92" s="22">
        <f t="shared" si="21"/>
        <v>5.5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4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5.5</v>
      </c>
      <c r="AB92" s="88">
        <v>1.5</v>
      </c>
      <c r="AC92" s="88">
        <v>4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5.5</v>
      </c>
      <c r="C93" s="22">
        <f t="shared" si="21"/>
        <v>5.5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4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5.5</v>
      </c>
      <c r="AB93" s="88">
        <v>1.5</v>
      </c>
      <c r="AC93" s="88">
        <v>4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5.5</v>
      </c>
      <c r="C94" s="22">
        <f t="shared" si="21"/>
        <v>5.5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4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5.5</v>
      </c>
      <c r="AB94" s="88">
        <v>1.5</v>
      </c>
      <c r="AC94" s="88">
        <v>4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5.5</v>
      </c>
      <c r="C95" s="22">
        <f t="shared" si="21"/>
        <v>5.5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4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5.5</v>
      </c>
      <c r="AB95" s="88">
        <v>1.5</v>
      </c>
      <c r="AC95" s="88">
        <v>4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5.5</v>
      </c>
      <c r="C96" s="22">
        <f t="shared" si="21"/>
        <v>5.5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4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5.5</v>
      </c>
      <c r="AB96" s="88">
        <v>1.5</v>
      </c>
      <c r="AC96" s="88">
        <v>4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5.5</v>
      </c>
      <c r="C97" s="22">
        <f t="shared" si="21"/>
        <v>5.5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4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5.5</v>
      </c>
      <c r="AB97" s="88">
        <v>1.5</v>
      </c>
      <c r="AC97" s="88">
        <v>4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5.5</v>
      </c>
      <c r="C98" s="22">
        <f t="shared" si="21"/>
        <v>5.5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4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5.5</v>
      </c>
      <c r="AB98" s="88">
        <v>1.5</v>
      </c>
      <c r="AC98" s="88">
        <v>4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0.13200000000000001</v>
      </c>
      <c r="C99" s="22">
        <f t="shared" si="27"/>
        <v>0.13200000000000001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0.13200000000000001</v>
      </c>
      <c r="Q99" s="85">
        <f t="shared" si="27"/>
        <v>0.13200000000000001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9.6000000000000002E-2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9.6000000000000002E-2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44862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17.492000000000001</v>
      </c>
      <c r="C3" s="22">
        <f>B3</f>
        <v>17.492000000000001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7.3134052000000001</v>
      </c>
      <c r="K3" s="23">
        <v>4.1805879999999993</v>
      </c>
      <c r="L3" s="23">
        <v>0</v>
      </c>
      <c r="M3" s="23">
        <v>0.89034279999999988</v>
      </c>
      <c r="N3" s="23">
        <v>5.1076639999999998</v>
      </c>
      <c r="O3" s="23">
        <f t="shared" ref="O3" si="0">$C3*I3/$I3</f>
        <v>17.492000000000001</v>
      </c>
      <c r="P3" s="24"/>
      <c r="Q3" s="81">
        <f>O3+P3</f>
        <v>17.492000000000001</v>
      </c>
      <c r="S3" s="78">
        <f t="shared" ref="S3:S66" si="1">J3</f>
        <v>7.3134052000000001</v>
      </c>
      <c r="T3" s="78">
        <f t="shared" ref="T3:T66" si="2">K3</f>
        <v>4.1805879999999993</v>
      </c>
      <c r="U3" s="78">
        <f t="shared" ref="U3:U66" si="3">L3</f>
        <v>0</v>
      </c>
      <c r="V3" s="78">
        <f t="shared" ref="V3:V66" si="4">M3</f>
        <v>0.89034279999999988</v>
      </c>
      <c r="W3" s="78">
        <f t="shared" ref="W3:W66" si="5">N3</f>
        <v>5.1076639999999998</v>
      </c>
    </row>
    <row r="4" spans="1:23">
      <c r="A4" s="8" t="s">
        <v>46</v>
      </c>
      <c r="B4" s="22">
        <v>17.472000000000001</v>
      </c>
      <c r="C4" s="22">
        <f t="shared" ref="C4:C67" si="6">B4</f>
        <v>17.472000000000001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7.3050432000000001</v>
      </c>
      <c r="K4" s="23">
        <v>4.1758079999999991</v>
      </c>
      <c r="L4" s="23">
        <v>0</v>
      </c>
      <c r="M4" s="23">
        <v>0.8893247999999998</v>
      </c>
      <c r="N4" s="23">
        <v>5.1018239999999997</v>
      </c>
      <c r="O4" s="23">
        <f t="shared" ref="O4:O67" si="8">$C4*I4/$I4</f>
        <v>17.472000000000001</v>
      </c>
      <c r="P4" s="24"/>
      <c r="Q4" s="81">
        <f t="shared" ref="Q4:Q67" si="9">O4+P4</f>
        <v>17.472000000000001</v>
      </c>
      <c r="S4" s="78">
        <f t="shared" si="1"/>
        <v>7.3050432000000001</v>
      </c>
      <c r="T4" s="78">
        <f t="shared" si="2"/>
        <v>4.1758079999999991</v>
      </c>
      <c r="U4" s="78">
        <f t="shared" si="3"/>
        <v>0</v>
      </c>
      <c r="V4" s="78">
        <f t="shared" si="4"/>
        <v>0.8893247999999998</v>
      </c>
      <c r="W4" s="78">
        <f t="shared" si="5"/>
        <v>5.1018239999999997</v>
      </c>
    </row>
    <row r="5" spans="1:23">
      <c r="A5" s="8" t="s">
        <v>47</v>
      </c>
      <c r="B5" s="22">
        <v>16.628</v>
      </c>
      <c r="C5" s="22">
        <f t="shared" si="6"/>
        <v>16.628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6.9521667999999988</v>
      </c>
      <c r="K5" s="23">
        <v>3.9740919999999993</v>
      </c>
      <c r="L5" s="23">
        <v>0</v>
      </c>
      <c r="M5" s="23">
        <v>0.84636519999999993</v>
      </c>
      <c r="N5" s="23">
        <v>4.8553759999999997</v>
      </c>
      <c r="O5" s="23">
        <f t="shared" si="8"/>
        <v>16.628</v>
      </c>
      <c r="P5" s="24"/>
      <c r="Q5" s="81">
        <f t="shared" si="9"/>
        <v>16.628</v>
      </c>
      <c r="S5" s="78">
        <f t="shared" si="1"/>
        <v>6.9521667999999988</v>
      </c>
      <c r="T5" s="78">
        <f t="shared" si="2"/>
        <v>3.9740919999999993</v>
      </c>
      <c r="U5" s="78">
        <f t="shared" si="3"/>
        <v>0</v>
      </c>
      <c r="V5" s="78">
        <f t="shared" si="4"/>
        <v>0.84636519999999993</v>
      </c>
      <c r="W5" s="78">
        <f t="shared" si="5"/>
        <v>4.8553759999999997</v>
      </c>
    </row>
    <row r="6" spans="1:23">
      <c r="A6" s="8" t="s">
        <v>48</v>
      </c>
      <c r="B6" s="22">
        <v>16.416</v>
      </c>
      <c r="C6" s="22">
        <f t="shared" si="6"/>
        <v>16.416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6.8635295999999997</v>
      </c>
      <c r="K6" s="23">
        <v>3.9234239999999994</v>
      </c>
      <c r="L6" s="23">
        <v>0</v>
      </c>
      <c r="M6" s="23">
        <v>0.83557439999999983</v>
      </c>
      <c r="N6" s="23">
        <v>4.7934719999999995</v>
      </c>
      <c r="O6" s="23">
        <f t="shared" si="8"/>
        <v>16.416</v>
      </c>
      <c r="P6" s="24"/>
      <c r="Q6" s="81">
        <f t="shared" si="9"/>
        <v>16.416</v>
      </c>
      <c r="S6" s="78">
        <f t="shared" si="1"/>
        <v>6.8635295999999997</v>
      </c>
      <c r="T6" s="78">
        <f t="shared" si="2"/>
        <v>3.9234239999999994</v>
      </c>
      <c r="U6" s="78">
        <f t="shared" si="3"/>
        <v>0</v>
      </c>
      <c r="V6" s="78">
        <f t="shared" si="4"/>
        <v>0.83557439999999983</v>
      </c>
      <c r="W6" s="78">
        <f t="shared" si="5"/>
        <v>4.7934719999999995</v>
      </c>
    </row>
    <row r="7" spans="1:23">
      <c r="A7" s="8" t="s">
        <v>49</v>
      </c>
      <c r="B7" s="22">
        <v>17.72</v>
      </c>
      <c r="C7" s="22">
        <f t="shared" si="6"/>
        <v>17.72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7.4087319999999988</v>
      </c>
      <c r="K7" s="23">
        <v>4.2350799999999991</v>
      </c>
      <c r="L7" s="23">
        <v>0</v>
      </c>
      <c r="M7" s="23">
        <v>0.90194799999999975</v>
      </c>
      <c r="N7" s="23">
        <v>5.1742399999999993</v>
      </c>
      <c r="O7" s="23">
        <f t="shared" si="8"/>
        <v>17.72</v>
      </c>
      <c r="P7" s="24"/>
      <c r="Q7" s="81">
        <f t="shared" si="9"/>
        <v>17.72</v>
      </c>
      <c r="S7" s="78">
        <f t="shared" si="1"/>
        <v>7.4087319999999988</v>
      </c>
      <c r="T7" s="78">
        <f t="shared" si="2"/>
        <v>4.2350799999999991</v>
      </c>
      <c r="U7" s="78">
        <f t="shared" si="3"/>
        <v>0</v>
      </c>
      <c r="V7" s="78">
        <f t="shared" si="4"/>
        <v>0.90194799999999975</v>
      </c>
      <c r="W7" s="78">
        <f t="shared" si="5"/>
        <v>5.1742399999999993</v>
      </c>
    </row>
    <row r="8" spans="1:23">
      <c r="A8" s="8" t="s">
        <v>50</v>
      </c>
      <c r="B8" s="22">
        <v>17.664000000000001</v>
      </c>
      <c r="C8" s="22">
        <f t="shared" si="6"/>
        <v>17.664000000000001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7.3853184000000001</v>
      </c>
      <c r="K8" s="23">
        <v>4.2216959999999997</v>
      </c>
      <c r="L8" s="23">
        <v>0</v>
      </c>
      <c r="M8" s="23">
        <v>0.89909759999999994</v>
      </c>
      <c r="N8" s="23">
        <v>5.1578879999999998</v>
      </c>
      <c r="O8" s="23">
        <f t="shared" si="8"/>
        <v>17.664000000000001</v>
      </c>
      <c r="P8" s="24"/>
      <c r="Q8" s="81">
        <f t="shared" si="9"/>
        <v>17.664000000000001</v>
      </c>
      <c r="S8" s="78">
        <f t="shared" si="1"/>
        <v>7.3853184000000001</v>
      </c>
      <c r="T8" s="78">
        <f t="shared" si="2"/>
        <v>4.2216959999999997</v>
      </c>
      <c r="U8" s="78">
        <f t="shared" si="3"/>
        <v>0</v>
      </c>
      <c r="V8" s="78">
        <f t="shared" si="4"/>
        <v>0.89909759999999994</v>
      </c>
      <c r="W8" s="78">
        <f t="shared" si="5"/>
        <v>5.1578879999999998</v>
      </c>
    </row>
    <row r="9" spans="1:23">
      <c r="A9" s="8" t="s">
        <v>51</v>
      </c>
      <c r="B9" s="22">
        <v>16.856000000000002</v>
      </c>
      <c r="C9" s="22">
        <f t="shared" si="6"/>
        <v>16.856000000000002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7.0474936000000001</v>
      </c>
      <c r="K9" s="23">
        <v>4.0285839999999995</v>
      </c>
      <c r="L9" s="23">
        <v>0</v>
      </c>
      <c r="M9" s="23">
        <v>0.85797040000000002</v>
      </c>
      <c r="N9" s="23">
        <v>4.9219520000000001</v>
      </c>
      <c r="O9" s="23">
        <f t="shared" si="8"/>
        <v>16.856000000000002</v>
      </c>
      <c r="P9" s="24"/>
      <c r="Q9" s="81">
        <f t="shared" si="9"/>
        <v>16.856000000000002</v>
      </c>
      <c r="S9" s="78">
        <f t="shared" si="1"/>
        <v>7.0474936000000001</v>
      </c>
      <c r="T9" s="78">
        <f t="shared" si="2"/>
        <v>4.0285839999999995</v>
      </c>
      <c r="U9" s="78">
        <f t="shared" si="3"/>
        <v>0</v>
      </c>
      <c r="V9" s="78">
        <f t="shared" si="4"/>
        <v>0.85797040000000002</v>
      </c>
      <c r="W9" s="78">
        <f t="shared" si="5"/>
        <v>4.9219520000000001</v>
      </c>
    </row>
    <row r="10" spans="1:23">
      <c r="A10" s="8" t="s">
        <v>52</v>
      </c>
      <c r="B10" s="22">
        <v>17.068000000000001</v>
      </c>
      <c r="C10" s="22">
        <f t="shared" si="6"/>
        <v>17.068000000000001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7.1361308000000001</v>
      </c>
      <c r="K10" s="23">
        <v>4.0792519999999994</v>
      </c>
      <c r="L10" s="23">
        <v>0</v>
      </c>
      <c r="M10" s="23">
        <v>0.8687611999999999</v>
      </c>
      <c r="N10" s="23">
        <v>4.9838559999999994</v>
      </c>
      <c r="O10" s="23">
        <f t="shared" si="8"/>
        <v>17.068000000000001</v>
      </c>
      <c r="P10" s="24"/>
      <c r="Q10" s="81">
        <f t="shared" si="9"/>
        <v>17.068000000000001</v>
      </c>
      <c r="S10" s="78">
        <f t="shared" si="1"/>
        <v>7.1361308000000001</v>
      </c>
      <c r="T10" s="78">
        <f t="shared" si="2"/>
        <v>4.0792519999999994</v>
      </c>
      <c r="U10" s="78">
        <f t="shared" si="3"/>
        <v>0</v>
      </c>
      <c r="V10" s="78">
        <f t="shared" si="4"/>
        <v>0.8687611999999999</v>
      </c>
      <c r="W10" s="78">
        <f t="shared" si="5"/>
        <v>4.9838559999999994</v>
      </c>
    </row>
    <row r="11" spans="1:23">
      <c r="A11" s="8" t="s">
        <v>53</v>
      </c>
      <c r="B11" s="22">
        <v>17.047999999999998</v>
      </c>
      <c r="C11" s="22">
        <f t="shared" si="6"/>
        <v>17.047999999999998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7.1277687999999992</v>
      </c>
      <c r="K11" s="23">
        <v>4.0744719999999992</v>
      </c>
      <c r="L11" s="23">
        <v>0</v>
      </c>
      <c r="M11" s="23">
        <v>0.86774319999999971</v>
      </c>
      <c r="N11" s="23">
        <v>4.9780159999999984</v>
      </c>
      <c r="O11" s="23">
        <f t="shared" si="8"/>
        <v>17.047999999999998</v>
      </c>
      <c r="P11" s="24"/>
      <c r="Q11" s="81">
        <f t="shared" si="9"/>
        <v>17.047999999999998</v>
      </c>
      <c r="S11" s="78">
        <f t="shared" si="1"/>
        <v>7.1277687999999992</v>
      </c>
      <c r="T11" s="78">
        <f t="shared" si="2"/>
        <v>4.0744719999999992</v>
      </c>
      <c r="U11" s="78">
        <f t="shared" si="3"/>
        <v>0</v>
      </c>
      <c r="V11" s="78">
        <f t="shared" si="4"/>
        <v>0.86774319999999971</v>
      </c>
      <c r="W11" s="78">
        <f t="shared" si="5"/>
        <v>4.9780159999999984</v>
      </c>
    </row>
    <row r="12" spans="1:23">
      <c r="A12" s="8" t="s">
        <v>54</v>
      </c>
      <c r="B12" s="22">
        <v>17.396000000000001</v>
      </c>
      <c r="C12" s="22">
        <f t="shared" si="6"/>
        <v>17.396000000000001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7.2732675999999996</v>
      </c>
      <c r="K12" s="23">
        <v>4.1576439999999995</v>
      </c>
      <c r="L12" s="23">
        <v>0</v>
      </c>
      <c r="M12" s="23">
        <v>0.88545639999999992</v>
      </c>
      <c r="N12" s="23">
        <v>5.0796319999999993</v>
      </c>
      <c r="O12" s="23">
        <f t="shared" si="8"/>
        <v>17.396000000000001</v>
      </c>
      <c r="P12" s="24"/>
      <c r="Q12" s="81">
        <f t="shared" si="9"/>
        <v>17.396000000000001</v>
      </c>
      <c r="S12" s="78">
        <f t="shared" si="1"/>
        <v>7.2732675999999996</v>
      </c>
      <c r="T12" s="78">
        <f t="shared" si="2"/>
        <v>4.1576439999999995</v>
      </c>
      <c r="U12" s="78">
        <f t="shared" si="3"/>
        <v>0</v>
      </c>
      <c r="V12" s="78">
        <f t="shared" si="4"/>
        <v>0.88545639999999992</v>
      </c>
      <c r="W12" s="78">
        <f t="shared" si="5"/>
        <v>5.0796319999999993</v>
      </c>
    </row>
    <row r="13" spans="1:23">
      <c r="A13" s="8" t="s">
        <v>55</v>
      </c>
      <c r="B13" s="22">
        <v>17.376000000000001</v>
      </c>
      <c r="C13" s="22">
        <f t="shared" si="6"/>
        <v>17.376000000000001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7.2649055999999996</v>
      </c>
      <c r="K13" s="23">
        <v>4.1528639999999992</v>
      </c>
      <c r="L13" s="23">
        <v>0</v>
      </c>
      <c r="M13" s="23">
        <v>0.88443839999999996</v>
      </c>
      <c r="N13" s="23">
        <v>5.0737919999999992</v>
      </c>
      <c r="O13" s="23">
        <f t="shared" si="8"/>
        <v>17.376000000000001</v>
      </c>
      <c r="P13" s="24"/>
      <c r="Q13" s="81">
        <f t="shared" si="9"/>
        <v>17.376000000000001</v>
      </c>
      <c r="S13" s="78">
        <f t="shared" si="1"/>
        <v>7.2649055999999996</v>
      </c>
      <c r="T13" s="78">
        <f t="shared" si="2"/>
        <v>4.1528639999999992</v>
      </c>
      <c r="U13" s="78">
        <f t="shared" si="3"/>
        <v>0</v>
      </c>
      <c r="V13" s="78">
        <f t="shared" si="4"/>
        <v>0.88443839999999996</v>
      </c>
      <c r="W13" s="78">
        <f t="shared" si="5"/>
        <v>5.0737919999999992</v>
      </c>
    </row>
    <row r="14" spans="1:23">
      <c r="A14" s="8" t="s">
        <v>56</v>
      </c>
      <c r="B14" s="22">
        <v>18.260000000000002</v>
      </c>
      <c r="C14" s="22">
        <f t="shared" si="6"/>
        <v>18.260000000000002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7.634506</v>
      </c>
      <c r="K14" s="23">
        <v>4.364139999999999</v>
      </c>
      <c r="L14" s="23">
        <v>0</v>
      </c>
      <c r="M14" s="23">
        <v>0.92943399999999998</v>
      </c>
      <c r="N14" s="23">
        <v>5.3319199999999993</v>
      </c>
      <c r="O14" s="23">
        <f t="shared" si="8"/>
        <v>18.260000000000002</v>
      </c>
      <c r="P14" s="24"/>
      <c r="Q14" s="81">
        <f t="shared" si="9"/>
        <v>18.260000000000002</v>
      </c>
      <c r="S14" s="78">
        <f t="shared" si="1"/>
        <v>7.634506</v>
      </c>
      <c r="T14" s="78">
        <f t="shared" si="2"/>
        <v>4.364139999999999</v>
      </c>
      <c r="U14" s="78">
        <f t="shared" si="3"/>
        <v>0</v>
      </c>
      <c r="V14" s="78">
        <f t="shared" si="4"/>
        <v>0.92943399999999998</v>
      </c>
      <c r="W14" s="78">
        <f t="shared" si="5"/>
        <v>5.3319199999999993</v>
      </c>
    </row>
    <row r="15" spans="1:23">
      <c r="A15" s="8" t="s">
        <v>57</v>
      </c>
      <c r="B15" s="22">
        <v>18.103999999999999</v>
      </c>
      <c r="C15" s="22">
        <f t="shared" si="6"/>
        <v>18.103999999999999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7.5692823999999987</v>
      </c>
      <c r="K15" s="23">
        <v>4.3268559999999994</v>
      </c>
      <c r="L15" s="23">
        <v>0</v>
      </c>
      <c r="M15" s="23">
        <v>0.92149359999999969</v>
      </c>
      <c r="N15" s="23">
        <v>5.2863679999999995</v>
      </c>
      <c r="O15" s="23">
        <f t="shared" si="8"/>
        <v>18.103999999999999</v>
      </c>
      <c r="P15" s="24"/>
      <c r="Q15" s="81">
        <f t="shared" si="9"/>
        <v>18.103999999999999</v>
      </c>
      <c r="S15" s="78">
        <f t="shared" si="1"/>
        <v>7.5692823999999987</v>
      </c>
      <c r="T15" s="78">
        <f t="shared" si="2"/>
        <v>4.3268559999999994</v>
      </c>
      <c r="U15" s="78">
        <f t="shared" si="3"/>
        <v>0</v>
      </c>
      <c r="V15" s="78">
        <f t="shared" si="4"/>
        <v>0.92149359999999969</v>
      </c>
      <c r="W15" s="78">
        <f t="shared" si="5"/>
        <v>5.2863679999999995</v>
      </c>
    </row>
    <row r="16" spans="1:23">
      <c r="A16" s="8" t="s">
        <v>58</v>
      </c>
      <c r="B16" s="22">
        <v>18.047999999999998</v>
      </c>
      <c r="C16" s="22">
        <f t="shared" si="6"/>
        <v>18.047999999999998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7.5458687999999983</v>
      </c>
      <c r="K16" s="23">
        <v>4.3134719999999991</v>
      </c>
      <c r="L16" s="23">
        <v>0</v>
      </c>
      <c r="M16" s="23">
        <v>0.91864319999999977</v>
      </c>
      <c r="N16" s="23">
        <v>5.2700159999999983</v>
      </c>
      <c r="O16" s="23">
        <f t="shared" si="8"/>
        <v>18.047999999999998</v>
      </c>
      <c r="P16" s="24"/>
      <c r="Q16" s="81">
        <f t="shared" si="9"/>
        <v>18.047999999999998</v>
      </c>
      <c r="S16" s="78">
        <f t="shared" si="1"/>
        <v>7.5458687999999983</v>
      </c>
      <c r="T16" s="78">
        <f t="shared" si="2"/>
        <v>4.3134719999999991</v>
      </c>
      <c r="U16" s="78">
        <f t="shared" si="3"/>
        <v>0</v>
      </c>
      <c r="V16" s="78">
        <f t="shared" si="4"/>
        <v>0.91864319999999977</v>
      </c>
      <c r="W16" s="78">
        <f t="shared" si="5"/>
        <v>5.2700159999999983</v>
      </c>
    </row>
    <row r="17" spans="1:23">
      <c r="A17" s="8" t="s">
        <v>59</v>
      </c>
      <c r="B17" s="22">
        <v>17.128</v>
      </c>
      <c r="C17" s="22">
        <f t="shared" si="6"/>
        <v>17.128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7.1612168</v>
      </c>
      <c r="K17" s="23">
        <v>4.0935919999999992</v>
      </c>
      <c r="L17" s="23">
        <v>0</v>
      </c>
      <c r="M17" s="23">
        <v>0.87181519999999979</v>
      </c>
      <c r="N17" s="23">
        <v>5.0013759999999987</v>
      </c>
      <c r="O17" s="23">
        <f t="shared" si="8"/>
        <v>17.128</v>
      </c>
      <c r="P17" s="24"/>
      <c r="Q17" s="81">
        <f t="shared" si="9"/>
        <v>17.128</v>
      </c>
      <c r="S17" s="78">
        <f t="shared" si="1"/>
        <v>7.1612168</v>
      </c>
      <c r="T17" s="78">
        <f t="shared" si="2"/>
        <v>4.0935919999999992</v>
      </c>
      <c r="U17" s="78">
        <f t="shared" si="3"/>
        <v>0</v>
      </c>
      <c r="V17" s="78">
        <f t="shared" si="4"/>
        <v>0.87181519999999979</v>
      </c>
      <c r="W17" s="78">
        <f t="shared" si="5"/>
        <v>5.0013759999999987</v>
      </c>
    </row>
    <row r="18" spans="1:23">
      <c r="A18" s="8" t="s">
        <v>60</v>
      </c>
      <c r="B18" s="22">
        <v>17.164000000000001</v>
      </c>
      <c r="C18" s="22">
        <f t="shared" si="6"/>
        <v>17.164000000000001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7.1762684000000005</v>
      </c>
      <c r="K18" s="23">
        <v>4.1021959999999993</v>
      </c>
      <c r="L18" s="23">
        <v>0</v>
      </c>
      <c r="M18" s="23">
        <v>0.87364759999999997</v>
      </c>
      <c r="N18" s="23">
        <v>5.011887999999999</v>
      </c>
      <c r="O18" s="23">
        <f t="shared" si="8"/>
        <v>17.164000000000001</v>
      </c>
      <c r="P18" s="24"/>
      <c r="Q18" s="81">
        <f t="shared" si="9"/>
        <v>17.164000000000001</v>
      </c>
      <c r="S18" s="78">
        <f t="shared" si="1"/>
        <v>7.1762684000000005</v>
      </c>
      <c r="T18" s="78">
        <f t="shared" si="2"/>
        <v>4.1021959999999993</v>
      </c>
      <c r="U18" s="78">
        <f t="shared" si="3"/>
        <v>0</v>
      </c>
      <c r="V18" s="78">
        <f t="shared" si="4"/>
        <v>0.87364759999999997</v>
      </c>
      <c r="W18" s="78">
        <f t="shared" si="5"/>
        <v>5.011887999999999</v>
      </c>
    </row>
    <row r="19" spans="1:23">
      <c r="A19" s="8" t="s">
        <v>61</v>
      </c>
      <c r="B19" s="22">
        <v>16.416</v>
      </c>
      <c r="C19" s="22">
        <f t="shared" si="6"/>
        <v>16.416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6.8635295999999997</v>
      </c>
      <c r="K19" s="23">
        <v>3.9234239999999994</v>
      </c>
      <c r="L19" s="23">
        <v>0</v>
      </c>
      <c r="M19" s="23">
        <v>0.83557439999999983</v>
      </c>
      <c r="N19" s="23">
        <v>4.7934719999999995</v>
      </c>
      <c r="O19" s="23">
        <f t="shared" si="8"/>
        <v>16.416</v>
      </c>
      <c r="P19" s="24"/>
      <c r="Q19" s="81">
        <f t="shared" si="9"/>
        <v>16.416</v>
      </c>
      <c r="S19" s="78">
        <f t="shared" si="1"/>
        <v>6.8635295999999997</v>
      </c>
      <c r="T19" s="78">
        <f t="shared" si="2"/>
        <v>3.9234239999999994</v>
      </c>
      <c r="U19" s="78">
        <f t="shared" si="3"/>
        <v>0</v>
      </c>
      <c r="V19" s="78">
        <f t="shared" si="4"/>
        <v>0.83557439999999983</v>
      </c>
      <c r="W19" s="78">
        <f t="shared" si="5"/>
        <v>4.7934719999999995</v>
      </c>
    </row>
    <row r="20" spans="1:23">
      <c r="A20" s="8" t="s">
        <v>62</v>
      </c>
      <c r="B20" s="22">
        <v>16.148</v>
      </c>
      <c r="C20" s="22">
        <f t="shared" si="6"/>
        <v>16.148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6.7514787999999992</v>
      </c>
      <c r="K20" s="23">
        <v>3.8593719999999991</v>
      </c>
      <c r="L20" s="23">
        <v>0</v>
      </c>
      <c r="M20" s="23">
        <v>0.82193319999999992</v>
      </c>
      <c r="N20" s="23">
        <v>4.715215999999999</v>
      </c>
      <c r="O20" s="23">
        <f t="shared" si="8"/>
        <v>16.148</v>
      </c>
      <c r="P20" s="24"/>
      <c r="Q20" s="81">
        <f t="shared" si="9"/>
        <v>16.148</v>
      </c>
      <c r="S20" s="78">
        <f t="shared" si="1"/>
        <v>6.7514787999999992</v>
      </c>
      <c r="T20" s="78">
        <f t="shared" si="2"/>
        <v>3.8593719999999991</v>
      </c>
      <c r="U20" s="78">
        <f t="shared" si="3"/>
        <v>0</v>
      </c>
      <c r="V20" s="78">
        <f t="shared" si="4"/>
        <v>0.82193319999999992</v>
      </c>
      <c r="W20" s="78">
        <f t="shared" si="5"/>
        <v>4.715215999999999</v>
      </c>
    </row>
    <row r="21" spans="1:23">
      <c r="A21" s="8" t="s">
        <v>63</v>
      </c>
      <c r="B21" s="22">
        <v>16.456</v>
      </c>
      <c r="C21" s="22">
        <f t="shared" si="6"/>
        <v>16.456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6.8802535999999987</v>
      </c>
      <c r="K21" s="23">
        <v>3.9329839999999989</v>
      </c>
      <c r="L21" s="23">
        <v>0</v>
      </c>
      <c r="M21" s="23">
        <v>0.83761039999999987</v>
      </c>
      <c r="N21" s="23">
        <v>4.8051519999999996</v>
      </c>
      <c r="O21" s="23">
        <f t="shared" si="8"/>
        <v>16.456</v>
      </c>
      <c r="P21" s="24"/>
      <c r="Q21" s="81">
        <f t="shared" si="9"/>
        <v>16.456</v>
      </c>
      <c r="S21" s="78">
        <f t="shared" si="1"/>
        <v>6.8802535999999987</v>
      </c>
      <c r="T21" s="78">
        <f t="shared" si="2"/>
        <v>3.9329839999999989</v>
      </c>
      <c r="U21" s="78">
        <f t="shared" si="3"/>
        <v>0</v>
      </c>
      <c r="V21" s="78">
        <f t="shared" si="4"/>
        <v>0.83761039999999987</v>
      </c>
      <c r="W21" s="78">
        <f t="shared" si="5"/>
        <v>4.8051519999999996</v>
      </c>
    </row>
    <row r="22" spans="1:23">
      <c r="A22" s="8" t="s">
        <v>64</v>
      </c>
      <c r="B22" s="22">
        <v>15.416</v>
      </c>
      <c r="C22" s="22">
        <f t="shared" si="6"/>
        <v>15.416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6.4454295999999989</v>
      </c>
      <c r="K22" s="23">
        <v>3.684423999999999</v>
      </c>
      <c r="L22" s="23">
        <v>0</v>
      </c>
      <c r="M22" s="23">
        <v>0.78467439999999988</v>
      </c>
      <c r="N22" s="23">
        <v>4.5014719999999997</v>
      </c>
      <c r="O22" s="23">
        <f t="shared" si="8"/>
        <v>15.416000000000002</v>
      </c>
      <c r="P22" s="24"/>
      <c r="Q22" s="81">
        <f t="shared" si="9"/>
        <v>15.416000000000002</v>
      </c>
      <c r="S22" s="78">
        <f t="shared" si="1"/>
        <v>6.4454295999999989</v>
      </c>
      <c r="T22" s="78">
        <f t="shared" si="2"/>
        <v>3.684423999999999</v>
      </c>
      <c r="U22" s="78">
        <f t="shared" si="3"/>
        <v>0</v>
      </c>
      <c r="V22" s="78">
        <f t="shared" si="4"/>
        <v>0.78467439999999988</v>
      </c>
      <c r="W22" s="78">
        <f t="shared" si="5"/>
        <v>4.5014719999999997</v>
      </c>
    </row>
    <row r="23" spans="1:23">
      <c r="A23" s="8" t="s">
        <v>65</v>
      </c>
      <c r="B23" s="22">
        <v>16.012</v>
      </c>
      <c r="C23" s="22">
        <f t="shared" si="6"/>
        <v>16.012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6.6946171999999988</v>
      </c>
      <c r="K23" s="23">
        <v>3.8268679999999997</v>
      </c>
      <c r="L23" s="23">
        <v>0</v>
      </c>
      <c r="M23" s="23">
        <v>0.81501079999999992</v>
      </c>
      <c r="N23" s="23">
        <v>4.6755039999999992</v>
      </c>
      <c r="O23" s="23">
        <f t="shared" si="8"/>
        <v>16.012</v>
      </c>
      <c r="P23" s="24"/>
      <c r="Q23" s="81">
        <f t="shared" si="9"/>
        <v>16.012</v>
      </c>
      <c r="S23" s="78">
        <f t="shared" si="1"/>
        <v>6.6946171999999988</v>
      </c>
      <c r="T23" s="78">
        <f t="shared" si="2"/>
        <v>3.8268679999999997</v>
      </c>
      <c r="U23" s="78">
        <f t="shared" si="3"/>
        <v>0</v>
      </c>
      <c r="V23" s="78">
        <f t="shared" si="4"/>
        <v>0.81501079999999992</v>
      </c>
      <c r="W23" s="78">
        <f t="shared" si="5"/>
        <v>4.6755039999999992</v>
      </c>
    </row>
    <row r="24" spans="1:23">
      <c r="A24" s="8" t="s">
        <v>66</v>
      </c>
      <c r="B24" s="22">
        <v>16.167999999999999</v>
      </c>
      <c r="C24" s="22">
        <f t="shared" si="6"/>
        <v>16.167999999999999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6.7598407999999983</v>
      </c>
      <c r="K24" s="23">
        <v>3.8641519999999994</v>
      </c>
      <c r="L24" s="23">
        <v>0</v>
      </c>
      <c r="M24" s="23">
        <v>0.82295119999999988</v>
      </c>
      <c r="N24" s="23">
        <v>4.721055999999999</v>
      </c>
      <c r="O24" s="23">
        <f t="shared" si="8"/>
        <v>16.167999999999999</v>
      </c>
      <c r="P24" s="24"/>
      <c r="Q24" s="81">
        <f t="shared" si="9"/>
        <v>16.167999999999999</v>
      </c>
      <c r="S24" s="78">
        <f t="shared" si="1"/>
        <v>6.7598407999999983</v>
      </c>
      <c r="T24" s="78">
        <f t="shared" si="2"/>
        <v>3.8641519999999994</v>
      </c>
      <c r="U24" s="78">
        <f t="shared" si="3"/>
        <v>0</v>
      </c>
      <c r="V24" s="78">
        <f t="shared" si="4"/>
        <v>0.82295119999999988</v>
      </c>
      <c r="W24" s="78">
        <f t="shared" si="5"/>
        <v>4.721055999999999</v>
      </c>
    </row>
    <row r="25" spans="1:23">
      <c r="A25" s="8" t="s">
        <v>67</v>
      </c>
      <c r="B25" s="22">
        <v>16.760000000000002</v>
      </c>
      <c r="C25" s="22">
        <f t="shared" si="6"/>
        <v>16.760000000000002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7.0073559999999997</v>
      </c>
      <c r="K25" s="23">
        <v>4.0056399999999996</v>
      </c>
      <c r="L25" s="23">
        <v>0</v>
      </c>
      <c r="M25" s="23">
        <v>0.85308399999999995</v>
      </c>
      <c r="N25" s="23">
        <v>4.8939199999999996</v>
      </c>
      <c r="O25" s="23">
        <f t="shared" si="8"/>
        <v>16.760000000000002</v>
      </c>
      <c r="P25" s="24"/>
      <c r="Q25" s="81">
        <f t="shared" si="9"/>
        <v>16.760000000000002</v>
      </c>
      <c r="S25" s="78">
        <f t="shared" si="1"/>
        <v>7.0073559999999997</v>
      </c>
      <c r="T25" s="78">
        <f t="shared" si="2"/>
        <v>4.0056399999999996</v>
      </c>
      <c r="U25" s="78">
        <f t="shared" si="3"/>
        <v>0</v>
      </c>
      <c r="V25" s="78">
        <f t="shared" si="4"/>
        <v>0.85308399999999995</v>
      </c>
      <c r="W25" s="78">
        <f t="shared" si="5"/>
        <v>4.8939199999999996</v>
      </c>
    </row>
    <row r="26" spans="1:23">
      <c r="A26" s="8" t="s">
        <v>68</v>
      </c>
      <c r="B26" s="22">
        <v>15.936</v>
      </c>
      <c r="C26" s="22">
        <f t="shared" si="6"/>
        <v>15.936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6.6628415999999993</v>
      </c>
      <c r="K26" s="23">
        <v>3.8087039999999992</v>
      </c>
      <c r="L26" s="23">
        <v>0</v>
      </c>
      <c r="M26" s="23">
        <v>0.81114239999999982</v>
      </c>
      <c r="N26" s="23">
        <v>4.6533119999999988</v>
      </c>
      <c r="O26" s="23">
        <f t="shared" si="8"/>
        <v>15.936</v>
      </c>
      <c r="P26" s="24"/>
      <c r="Q26" s="81">
        <f t="shared" si="9"/>
        <v>15.936</v>
      </c>
      <c r="S26" s="78">
        <f t="shared" si="1"/>
        <v>6.6628415999999993</v>
      </c>
      <c r="T26" s="78">
        <f t="shared" si="2"/>
        <v>3.8087039999999992</v>
      </c>
      <c r="U26" s="78">
        <f t="shared" si="3"/>
        <v>0</v>
      </c>
      <c r="V26" s="78">
        <f t="shared" si="4"/>
        <v>0.81114239999999982</v>
      </c>
      <c r="W26" s="78">
        <f t="shared" si="5"/>
        <v>4.6533119999999988</v>
      </c>
    </row>
    <row r="27" spans="1:23">
      <c r="A27" s="8" t="s">
        <v>69</v>
      </c>
      <c r="B27" s="22">
        <v>15.648</v>
      </c>
      <c r="C27" s="22">
        <f t="shared" si="6"/>
        <v>15.648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6.5424287999999988</v>
      </c>
      <c r="K27" s="23">
        <v>3.7398719999999992</v>
      </c>
      <c r="L27" s="23">
        <v>0</v>
      </c>
      <c r="M27" s="23">
        <v>0.79648319999999984</v>
      </c>
      <c r="N27" s="23">
        <v>4.5692159999999991</v>
      </c>
      <c r="O27" s="23">
        <f t="shared" si="8"/>
        <v>15.648</v>
      </c>
      <c r="P27" s="24"/>
      <c r="Q27" s="81">
        <f t="shared" si="9"/>
        <v>15.648</v>
      </c>
      <c r="S27" s="78">
        <f t="shared" si="1"/>
        <v>6.5424287999999988</v>
      </c>
      <c r="T27" s="78">
        <f t="shared" si="2"/>
        <v>3.7398719999999992</v>
      </c>
      <c r="U27" s="78">
        <f t="shared" si="3"/>
        <v>0</v>
      </c>
      <c r="V27" s="78">
        <f t="shared" si="4"/>
        <v>0.79648319999999984</v>
      </c>
      <c r="W27" s="78">
        <f t="shared" si="5"/>
        <v>4.5692159999999991</v>
      </c>
    </row>
    <row r="28" spans="1:23">
      <c r="A28" s="8" t="s">
        <v>70</v>
      </c>
      <c r="B28" s="22">
        <v>15.84</v>
      </c>
      <c r="C28" s="22">
        <f t="shared" si="6"/>
        <v>15.84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6.6227039999999988</v>
      </c>
      <c r="K28" s="23">
        <v>3.7857599999999989</v>
      </c>
      <c r="L28" s="23">
        <v>0</v>
      </c>
      <c r="M28" s="23">
        <v>0.80625599999999975</v>
      </c>
      <c r="N28" s="23">
        <v>4.6252799999999992</v>
      </c>
      <c r="O28" s="23">
        <f t="shared" si="8"/>
        <v>15.84</v>
      </c>
      <c r="P28" s="24"/>
      <c r="Q28" s="81">
        <f t="shared" si="9"/>
        <v>15.84</v>
      </c>
      <c r="S28" s="78">
        <f t="shared" si="1"/>
        <v>6.6227039999999988</v>
      </c>
      <c r="T28" s="78">
        <f t="shared" si="2"/>
        <v>3.7857599999999989</v>
      </c>
      <c r="U28" s="78">
        <f t="shared" si="3"/>
        <v>0</v>
      </c>
      <c r="V28" s="78">
        <f t="shared" si="4"/>
        <v>0.80625599999999975</v>
      </c>
      <c r="W28" s="78">
        <f t="shared" si="5"/>
        <v>4.6252799999999992</v>
      </c>
    </row>
    <row r="29" spans="1:23">
      <c r="A29" s="8" t="s">
        <v>71</v>
      </c>
      <c r="B29" s="22">
        <v>16.376000000000001</v>
      </c>
      <c r="C29" s="22">
        <f t="shared" si="6"/>
        <v>16.376000000000001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6.8468056000000006</v>
      </c>
      <c r="K29" s="23">
        <v>3.9138639999999993</v>
      </c>
      <c r="L29" s="23">
        <v>0</v>
      </c>
      <c r="M29" s="23">
        <v>0.8335383999999999</v>
      </c>
      <c r="N29" s="23">
        <v>4.7817919999999994</v>
      </c>
      <c r="O29" s="23">
        <f t="shared" si="8"/>
        <v>16.376000000000001</v>
      </c>
      <c r="P29" s="24"/>
      <c r="Q29" s="81">
        <f t="shared" si="9"/>
        <v>16.376000000000001</v>
      </c>
      <c r="S29" s="78">
        <f t="shared" si="1"/>
        <v>6.8468056000000006</v>
      </c>
      <c r="T29" s="78">
        <f t="shared" si="2"/>
        <v>3.9138639999999993</v>
      </c>
      <c r="U29" s="78">
        <f t="shared" si="3"/>
        <v>0</v>
      </c>
      <c r="V29" s="78">
        <f t="shared" si="4"/>
        <v>0.8335383999999999</v>
      </c>
      <c r="W29" s="78">
        <f t="shared" si="5"/>
        <v>4.7817919999999994</v>
      </c>
    </row>
    <row r="30" spans="1:23">
      <c r="A30" s="8" t="s">
        <v>72</v>
      </c>
      <c r="B30" s="22">
        <v>16.224</v>
      </c>
      <c r="C30" s="22">
        <f t="shared" si="6"/>
        <v>16.224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6.7832543999999997</v>
      </c>
      <c r="K30" s="23">
        <v>3.8775359999999996</v>
      </c>
      <c r="L30" s="23">
        <v>0</v>
      </c>
      <c r="M30" s="23">
        <v>0.8258015999999998</v>
      </c>
      <c r="N30" s="23">
        <v>4.7374079999999994</v>
      </c>
      <c r="O30" s="23">
        <f t="shared" si="8"/>
        <v>16.224</v>
      </c>
      <c r="P30" s="24"/>
      <c r="Q30" s="81">
        <f t="shared" si="9"/>
        <v>16.224</v>
      </c>
      <c r="S30" s="78">
        <f t="shared" si="1"/>
        <v>6.7832543999999997</v>
      </c>
      <c r="T30" s="78">
        <f t="shared" si="2"/>
        <v>3.8775359999999996</v>
      </c>
      <c r="U30" s="78">
        <f t="shared" si="3"/>
        <v>0</v>
      </c>
      <c r="V30" s="78">
        <f t="shared" si="4"/>
        <v>0.8258015999999998</v>
      </c>
      <c r="W30" s="78">
        <f t="shared" si="5"/>
        <v>4.7374079999999994</v>
      </c>
    </row>
    <row r="31" spans="1:23">
      <c r="A31" s="8" t="s">
        <v>73</v>
      </c>
      <c r="B31" s="22">
        <v>16.684000000000001</v>
      </c>
      <c r="C31" s="22">
        <f t="shared" si="6"/>
        <v>16.684000000000001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6.9755804000000001</v>
      </c>
      <c r="K31" s="23">
        <v>3.9874759999999991</v>
      </c>
      <c r="L31" s="23">
        <v>0</v>
      </c>
      <c r="M31" s="23">
        <v>0.84921559999999985</v>
      </c>
      <c r="N31" s="23">
        <v>4.8717279999999992</v>
      </c>
      <c r="O31" s="23">
        <f t="shared" si="8"/>
        <v>16.684000000000001</v>
      </c>
      <c r="P31" s="24"/>
      <c r="Q31" s="81">
        <f t="shared" si="9"/>
        <v>16.684000000000001</v>
      </c>
      <c r="S31" s="78">
        <f t="shared" si="1"/>
        <v>6.9755804000000001</v>
      </c>
      <c r="T31" s="78">
        <f t="shared" si="2"/>
        <v>3.9874759999999991</v>
      </c>
      <c r="U31" s="78">
        <f t="shared" si="3"/>
        <v>0</v>
      </c>
      <c r="V31" s="78">
        <f t="shared" si="4"/>
        <v>0.84921559999999985</v>
      </c>
      <c r="W31" s="78">
        <f t="shared" si="5"/>
        <v>4.8717279999999992</v>
      </c>
    </row>
    <row r="32" spans="1:23">
      <c r="A32" s="8" t="s">
        <v>74</v>
      </c>
      <c r="B32" s="22">
        <v>17.012</v>
      </c>
      <c r="C32" s="22">
        <f t="shared" si="6"/>
        <v>17.012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7.1127171999999996</v>
      </c>
      <c r="K32" s="23">
        <v>4.0658679999999991</v>
      </c>
      <c r="L32" s="23">
        <v>0</v>
      </c>
      <c r="M32" s="23">
        <v>0.86591079999999998</v>
      </c>
      <c r="N32" s="23">
        <v>4.967503999999999</v>
      </c>
      <c r="O32" s="23">
        <f t="shared" si="8"/>
        <v>17.012</v>
      </c>
      <c r="P32" s="24"/>
      <c r="Q32" s="81">
        <f t="shared" si="9"/>
        <v>17.012</v>
      </c>
      <c r="S32" s="78">
        <f t="shared" si="1"/>
        <v>7.1127171999999996</v>
      </c>
      <c r="T32" s="78">
        <f t="shared" si="2"/>
        <v>4.0658679999999991</v>
      </c>
      <c r="U32" s="78">
        <f t="shared" si="3"/>
        <v>0</v>
      </c>
      <c r="V32" s="78">
        <f t="shared" si="4"/>
        <v>0.86591079999999998</v>
      </c>
      <c r="W32" s="78">
        <f t="shared" si="5"/>
        <v>4.967503999999999</v>
      </c>
    </row>
    <row r="33" spans="1:23">
      <c r="A33" s="8" t="s">
        <v>75</v>
      </c>
      <c r="B33" s="22">
        <v>16.952000000000002</v>
      </c>
      <c r="C33" s="22">
        <f t="shared" si="6"/>
        <v>16.952000000000002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7.0876311999999997</v>
      </c>
      <c r="K33" s="23">
        <v>4.0515279999999994</v>
      </c>
      <c r="L33" s="23">
        <v>0</v>
      </c>
      <c r="M33" s="23">
        <v>0.86285679999999998</v>
      </c>
      <c r="N33" s="23">
        <v>4.9499839999999997</v>
      </c>
      <c r="O33" s="23">
        <f t="shared" si="8"/>
        <v>16.952000000000002</v>
      </c>
      <c r="P33" s="24"/>
      <c r="Q33" s="81">
        <f t="shared" si="9"/>
        <v>16.952000000000002</v>
      </c>
      <c r="S33" s="78">
        <f t="shared" si="1"/>
        <v>7.0876311999999997</v>
      </c>
      <c r="T33" s="78">
        <f t="shared" si="2"/>
        <v>4.0515279999999994</v>
      </c>
      <c r="U33" s="78">
        <f t="shared" si="3"/>
        <v>0</v>
      </c>
      <c r="V33" s="78">
        <f t="shared" si="4"/>
        <v>0.86285679999999998</v>
      </c>
      <c r="W33" s="78">
        <f t="shared" si="5"/>
        <v>4.9499839999999997</v>
      </c>
    </row>
    <row r="34" spans="1:23">
      <c r="A34" s="8" t="s">
        <v>76</v>
      </c>
      <c r="B34" s="22">
        <v>17.047999999999998</v>
      </c>
      <c r="C34" s="22">
        <f t="shared" si="6"/>
        <v>17.047999999999998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7.1277687999999992</v>
      </c>
      <c r="K34" s="23">
        <v>4.0744719999999992</v>
      </c>
      <c r="L34" s="23">
        <v>0</v>
      </c>
      <c r="M34" s="23">
        <v>0.86774319999999971</v>
      </c>
      <c r="N34" s="23">
        <v>4.9780159999999984</v>
      </c>
      <c r="O34" s="23">
        <f t="shared" si="8"/>
        <v>17.047999999999998</v>
      </c>
      <c r="P34" s="24"/>
      <c r="Q34" s="81">
        <f t="shared" si="9"/>
        <v>17.047999999999998</v>
      </c>
      <c r="S34" s="78">
        <f t="shared" si="1"/>
        <v>7.1277687999999992</v>
      </c>
      <c r="T34" s="78">
        <f t="shared" si="2"/>
        <v>4.0744719999999992</v>
      </c>
      <c r="U34" s="78">
        <f t="shared" si="3"/>
        <v>0</v>
      </c>
      <c r="V34" s="78">
        <f t="shared" si="4"/>
        <v>0.86774319999999971</v>
      </c>
      <c r="W34" s="78">
        <f t="shared" si="5"/>
        <v>4.9780159999999984</v>
      </c>
    </row>
    <row r="35" spans="1:23">
      <c r="A35" s="8" t="s">
        <v>77</v>
      </c>
      <c r="B35" s="22">
        <v>17.664000000000001</v>
      </c>
      <c r="C35" s="22">
        <f t="shared" si="6"/>
        <v>17.664000000000001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7.3853184000000001</v>
      </c>
      <c r="K35" s="23">
        <v>4.2216959999999997</v>
      </c>
      <c r="L35" s="23">
        <v>0</v>
      </c>
      <c r="M35" s="23">
        <v>0.89909759999999994</v>
      </c>
      <c r="N35" s="23">
        <v>5.1578879999999998</v>
      </c>
      <c r="O35" s="23">
        <f t="shared" si="8"/>
        <v>17.664000000000001</v>
      </c>
      <c r="P35" s="24"/>
      <c r="Q35" s="81">
        <f t="shared" si="9"/>
        <v>17.664000000000001</v>
      </c>
      <c r="S35" s="78">
        <f t="shared" si="1"/>
        <v>7.3853184000000001</v>
      </c>
      <c r="T35" s="78">
        <f t="shared" si="2"/>
        <v>4.2216959999999997</v>
      </c>
      <c r="U35" s="78">
        <f t="shared" si="3"/>
        <v>0</v>
      </c>
      <c r="V35" s="78">
        <f t="shared" si="4"/>
        <v>0.89909759999999994</v>
      </c>
      <c r="W35" s="78">
        <f t="shared" si="5"/>
        <v>5.1578879999999998</v>
      </c>
    </row>
    <row r="36" spans="1:23">
      <c r="A36" s="8" t="s">
        <v>78</v>
      </c>
      <c r="B36" s="22">
        <v>18.103999999999999</v>
      </c>
      <c r="C36" s="22">
        <f t="shared" si="6"/>
        <v>18.103999999999999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7.5692823999999987</v>
      </c>
      <c r="K36" s="23">
        <v>4.3268559999999994</v>
      </c>
      <c r="L36" s="23">
        <v>0</v>
      </c>
      <c r="M36" s="23">
        <v>0.92149359999999969</v>
      </c>
      <c r="N36" s="23">
        <v>5.2863679999999995</v>
      </c>
      <c r="O36" s="23">
        <f t="shared" si="8"/>
        <v>18.103999999999999</v>
      </c>
      <c r="P36" s="24"/>
      <c r="Q36" s="81">
        <f t="shared" si="9"/>
        <v>18.103999999999999</v>
      </c>
      <c r="S36" s="78">
        <f t="shared" si="1"/>
        <v>7.5692823999999987</v>
      </c>
      <c r="T36" s="78">
        <f t="shared" si="2"/>
        <v>4.3268559999999994</v>
      </c>
      <c r="U36" s="78">
        <f t="shared" si="3"/>
        <v>0</v>
      </c>
      <c r="V36" s="78">
        <f t="shared" si="4"/>
        <v>0.92149359999999969</v>
      </c>
      <c r="W36" s="78">
        <f t="shared" si="5"/>
        <v>5.2863679999999995</v>
      </c>
    </row>
    <row r="37" spans="1:23">
      <c r="A37" s="8" t="s">
        <v>79</v>
      </c>
      <c r="B37" s="22">
        <v>17.856000000000002</v>
      </c>
      <c r="C37" s="22">
        <f t="shared" si="6"/>
        <v>17.856000000000002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7.4655936000000001</v>
      </c>
      <c r="K37" s="23">
        <v>4.2675839999999994</v>
      </c>
      <c r="L37" s="23">
        <v>0</v>
      </c>
      <c r="M37" s="23">
        <v>0.90887039999999986</v>
      </c>
      <c r="N37" s="23">
        <v>5.2139519999999999</v>
      </c>
      <c r="O37" s="23">
        <f t="shared" si="8"/>
        <v>17.856000000000002</v>
      </c>
      <c r="P37" s="24"/>
      <c r="Q37" s="81">
        <f t="shared" si="9"/>
        <v>17.856000000000002</v>
      </c>
      <c r="S37" s="78">
        <f t="shared" si="1"/>
        <v>7.4655936000000001</v>
      </c>
      <c r="T37" s="78">
        <f t="shared" si="2"/>
        <v>4.2675839999999994</v>
      </c>
      <c r="U37" s="78">
        <f t="shared" si="3"/>
        <v>0</v>
      </c>
      <c r="V37" s="78">
        <f t="shared" si="4"/>
        <v>0.90887039999999986</v>
      </c>
      <c r="W37" s="78">
        <f t="shared" si="5"/>
        <v>5.2139519999999999</v>
      </c>
    </row>
    <row r="38" spans="1:23">
      <c r="A38" s="8" t="s">
        <v>80</v>
      </c>
      <c r="B38" s="22">
        <v>17.28</v>
      </c>
      <c r="C38" s="22">
        <f t="shared" si="6"/>
        <v>17.28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7.2247680000000001</v>
      </c>
      <c r="K38" s="23">
        <v>4.1299199999999994</v>
      </c>
      <c r="L38" s="23">
        <v>0</v>
      </c>
      <c r="M38" s="23">
        <v>0.87955199999999989</v>
      </c>
      <c r="N38" s="23">
        <v>5.0457599999999996</v>
      </c>
      <c r="O38" s="23">
        <f t="shared" si="8"/>
        <v>17.28</v>
      </c>
      <c r="P38" s="24"/>
      <c r="Q38" s="81">
        <f t="shared" si="9"/>
        <v>17.28</v>
      </c>
      <c r="S38" s="78">
        <f t="shared" si="1"/>
        <v>7.2247680000000001</v>
      </c>
      <c r="T38" s="78">
        <f t="shared" si="2"/>
        <v>4.1299199999999994</v>
      </c>
      <c r="U38" s="78">
        <f t="shared" si="3"/>
        <v>0</v>
      </c>
      <c r="V38" s="78">
        <f t="shared" si="4"/>
        <v>0.87955199999999989</v>
      </c>
      <c r="W38" s="78">
        <f t="shared" si="5"/>
        <v>5.0457599999999996</v>
      </c>
    </row>
    <row r="39" spans="1:23">
      <c r="A39" s="8" t="s">
        <v>81</v>
      </c>
      <c r="B39" s="22">
        <v>16.492000000000001</v>
      </c>
      <c r="C39" s="22">
        <f t="shared" si="6"/>
        <v>16.492000000000001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6.8953051999999992</v>
      </c>
      <c r="K39" s="23">
        <v>3.9415879999999994</v>
      </c>
      <c r="L39" s="23">
        <v>0</v>
      </c>
      <c r="M39" s="23">
        <v>0.83944279999999993</v>
      </c>
      <c r="N39" s="23">
        <v>4.8156639999999991</v>
      </c>
      <c r="O39" s="23">
        <f t="shared" si="8"/>
        <v>16.492000000000001</v>
      </c>
      <c r="P39" s="24"/>
      <c r="Q39" s="81">
        <f t="shared" si="9"/>
        <v>16.492000000000001</v>
      </c>
      <c r="S39" s="78">
        <f t="shared" si="1"/>
        <v>6.8953051999999992</v>
      </c>
      <c r="T39" s="78">
        <f t="shared" si="2"/>
        <v>3.9415879999999994</v>
      </c>
      <c r="U39" s="78">
        <f t="shared" si="3"/>
        <v>0</v>
      </c>
      <c r="V39" s="78">
        <f t="shared" si="4"/>
        <v>0.83944279999999993</v>
      </c>
      <c r="W39" s="78">
        <f t="shared" si="5"/>
        <v>4.8156639999999991</v>
      </c>
    </row>
    <row r="40" spans="1:23">
      <c r="A40" s="8" t="s">
        <v>82</v>
      </c>
      <c r="B40" s="22">
        <v>16.684000000000001</v>
      </c>
      <c r="C40" s="22">
        <f t="shared" si="6"/>
        <v>16.684000000000001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6.9755804000000001</v>
      </c>
      <c r="K40" s="23">
        <v>3.9874759999999991</v>
      </c>
      <c r="L40" s="23">
        <v>0</v>
      </c>
      <c r="M40" s="23">
        <v>0.84921559999999985</v>
      </c>
      <c r="N40" s="23">
        <v>4.8717279999999992</v>
      </c>
      <c r="O40" s="23">
        <f t="shared" si="8"/>
        <v>16.684000000000001</v>
      </c>
      <c r="P40" s="24"/>
      <c r="Q40" s="81">
        <f t="shared" si="9"/>
        <v>16.684000000000001</v>
      </c>
      <c r="S40" s="78">
        <f t="shared" si="1"/>
        <v>6.9755804000000001</v>
      </c>
      <c r="T40" s="78">
        <f t="shared" si="2"/>
        <v>3.9874759999999991</v>
      </c>
      <c r="U40" s="78">
        <f t="shared" si="3"/>
        <v>0</v>
      </c>
      <c r="V40" s="78">
        <f t="shared" si="4"/>
        <v>0.84921559999999985</v>
      </c>
      <c r="W40" s="78">
        <f t="shared" si="5"/>
        <v>4.8717279999999992</v>
      </c>
    </row>
    <row r="41" spans="1:23">
      <c r="A41" s="8" t="s">
        <v>83</v>
      </c>
      <c r="B41" s="22">
        <v>17.335999999999999</v>
      </c>
      <c r="C41" s="22">
        <f t="shared" si="6"/>
        <v>17.335999999999999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7.2481815999999997</v>
      </c>
      <c r="K41" s="23">
        <v>4.1433039999999988</v>
      </c>
      <c r="L41" s="23">
        <v>0</v>
      </c>
      <c r="M41" s="23">
        <v>0.8824023999999997</v>
      </c>
      <c r="N41" s="23">
        <v>5.0621119999999991</v>
      </c>
      <c r="O41" s="23">
        <f t="shared" si="8"/>
        <v>17.335999999999999</v>
      </c>
      <c r="P41" s="24"/>
      <c r="Q41" s="81">
        <f t="shared" si="9"/>
        <v>17.335999999999999</v>
      </c>
      <c r="S41" s="78">
        <f t="shared" si="1"/>
        <v>7.2481815999999997</v>
      </c>
      <c r="T41" s="78">
        <f t="shared" si="2"/>
        <v>4.1433039999999988</v>
      </c>
      <c r="U41" s="78">
        <f t="shared" si="3"/>
        <v>0</v>
      </c>
      <c r="V41" s="78">
        <f t="shared" si="4"/>
        <v>0.8824023999999997</v>
      </c>
      <c r="W41" s="78">
        <f t="shared" si="5"/>
        <v>5.0621119999999991</v>
      </c>
    </row>
    <row r="42" spans="1:23">
      <c r="A42" s="8" t="s">
        <v>84</v>
      </c>
      <c r="B42" s="22">
        <v>16.992000000000001</v>
      </c>
      <c r="C42" s="22">
        <f t="shared" si="6"/>
        <v>16.992000000000001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7.1043552000000005</v>
      </c>
      <c r="K42" s="23">
        <v>4.0610879999999989</v>
      </c>
      <c r="L42" s="23">
        <v>0</v>
      </c>
      <c r="M42" s="23">
        <v>0.86489279999999991</v>
      </c>
      <c r="N42" s="23">
        <v>4.961663999999999</v>
      </c>
      <c r="O42" s="23">
        <f t="shared" si="8"/>
        <v>16.992000000000001</v>
      </c>
      <c r="P42" s="24"/>
      <c r="Q42" s="81">
        <f t="shared" si="9"/>
        <v>16.992000000000001</v>
      </c>
      <c r="S42" s="78">
        <f t="shared" si="1"/>
        <v>7.1043552000000005</v>
      </c>
      <c r="T42" s="78">
        <f t="shared" si="2"/>
        <v>4.0610879999999989</v>
      </c>
      <c r="U42" s="78">
        <f t="shared" si="3"/>
        <v>0</v>
      </c>
      <c r="V42" s="78">
        <f t="shared" si="4"/>
        <v>0.86489279999999991</v>
      </c>
      <c r="W42" s="78">
        <f t="shared" si="5"/>
        <v>4.961663999999999</v>
      </c>
    </row>
    <row r="43" spans="1:23">
      <c r="A43" s="8" t="s">
        <v>85</v>
      </c>
      <c r="B43" s="22">
        <v>17.032</v>
      </c>
      <c r="C43" s="22">
        <f t="shared" si="6"/>
        <v>17.032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7.1210791999999996</v>
      </c>
      <c r="K43" s="23">
        <v>4.0706479999999994</v>
      </c>
      <c r="L43" s="23">
        <v>0</v>
      </c>
      <c r="M43" s="23">
        <v>0.86692879999999994</v>
      </c>
      <c r="N43" s="23">
        <v>4.9733439999999991</v>
      </c>
      <c r="O43" s="23">
        <f t="shared" si="8"/>
        <v>17.032</v>
      </c>
      <c r="P43" s="24"/>
      <c r="Q43" s="81">
        <f t="shared" si="9"/>
        <v>17.032</v>
      </c>
      <c r="S43" s="78">
        <f t="shared" si="1"/>
        <v>7.1210791999999996</v>
      </c>
      <c r="T43" s="78">
        <f t="shared" si="2"/>
        <v>4.0706479999999994</v>
      </c>
      <c r="U43" s="78">
        <f t="shared" si="3"/>
        <v>0</v>
      </c>
      <c r="V43" s="78">
        <f t="shared" si="4"/>
        <v>0.86692879999999994</v>
      </c>
      <c r="W43" s="78">
        <f t="shared" si="5"/>
        <v>4.9733439999999991</v>
      </c>
    </row>
    <row r="44" spans="1:23">
      <c r="A44" s="8" t="s">
        <v>86</v>
      </c>
      <c r="B44" s="22">
        <v>16.648</v>
      </c>
      <c r="C44" s="22">
        <f t="shared" si="6"/>
        <v>16.648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6.9605287999999996</v>
      </c>
      <c r="K44" s="23">
        <v>3.9788719999999991</v>
      </c>
      <c r="L44" s="23">
        <v>0</v>
      </c>
      <c r="M44" s="23">
        <v>0.84738319999999989</v>
      </c>
      <c r="N44" s="23">
        <v>4.8612159999999998</v>
      </c>
      <c r="O44" s="23">
        <f t="shared" si="8"/>
        <v>16.648</v>
      </c>
      <c r="P44" s="24"/>
      <c r="Q44" s="81">
        <f t="shared" si="9"/>
        <v>16.648</v>
      </c>
      <c r="S44" s="78">
        <f t="shared" si="1"/>
        <v>6.9605287999999996</v>
      </c>
      <c r="T44" s="78">
        <f t="shared" si="2"/>
        <v>3.9788719999999991</v>
      </c>
      <c r="U44" s="78">
        <f t="shared" si="3"/>
        <v>0</v>
      </c>
      <c r="V44" s="78">
        <f t="shared" si="4"/>
        <v>0.84738319999999989</v>
      </c>
      <c r="W44" s="78">
        <f t="shared" si="5"/>
        <v>4.8612159999999998</v>
      </c>
    </row>
    <row r="45" spans="1:23">
      <c r="A45" s="8" t="s">
        <v>87</v>
      </c>
      <c r="B45" s="22">
        <v>16.84</v>
      </c>
      <c r="C45" s="22">
        <f t="shared" si="6"/>
        <v>16.84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7.0408039999999996</v>
      </c>
      <c r="K45" s="23">
        <v>4.0247599999999997</v>
      </c>
      <c r="L45" s="23">
        <v>0</v>
      </c>
      <c r="M45" s="23">
        <v>0.85715599999999981</v>
      </c>
      <c r="N45" s="23">
        <v>4.917279999999999</v>
      </c>
      <c r="O45" s="23">
        <f t="shared" si="8"/>
        <v>16.84</v>
      </c>
      <c r="P45" s="24"/>
      <c r="Q45" s="81">
        <f t="shared" si="9"/>
        <v>16.84</v>
      </c>
      <c r="S45" s="78">
        <f t="shared" si="1"/>
        <v>7.0408039999999996</v>
      </c>
      <c r="T45" s="78">
        <f t="shared" si="2"/>
        <v>4.0247599999999997</v>
      </c>
      <c r="U45" s="78">
        <f t="shared" si="3"/>
        <v>0</v>
      </c>
      <c r="V45" s="78">
        <f t="shared" si="4"/>
        <v>0.85715599999999981</v>
      </c>
      <c r="W45" s="78">
        <f t="shared" si="5"/>
        <v>4.917279999999999</v>
      </c>
    </row>
    <row r="46" spans="1:23">
      <c r="A46" s="8" t="s">
        <v>88</v>
      </c>
      <c r="B46" s="22">
        <v>16.78</v>
      </c>
      <c r="C46" s="22">
        <f t="shared" si="6"/>
        <v>16.78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7.0157179999999997</v>
      </c>
      <c r="K46" s="23">
        <v>4.0104199999999999</v>
      </c>
      <c r="L46" s="23">
        <v>0</v>
      </c>
      <c r="M46" s="23">
        <v>0.85410199999999992</v>
      </c>
      <c r="N46" s="23">
        <v>4.8997599999999997</v>
      </c>
      <c r="O46" s="23">
        <f t="shared" si="8"/>
        <v>16.78</v>
      </c>
      <c r="P46" s="24"/>
      <c r="Q46" s="81">
        <f t="shared" si="9"/>
        <v>16.78</v>
      </c>
      <c r="S46" s="78">
        <f t="shared" si="1"/>
        <v>7.0157179999999997</v>
      </c>
      <c r="T46" s="78">
        <f t="shared" si="2"/>
        <v>4.0104199999999999</v>
      </c>
      <c r="U46" s="78">
        <f t="shared" si="3"/>
        <v>0</v>
      </c>
      <c r="V46" s="78">
        <f t="shared" si="4"/>
        <v>0.85410199999999992</v>
      </c>
      <c r="W46" s="78">
        <f t="shared" si="5"/>
        <v>4.8997599999999997</v>
      </c>
    </row>
    <row r="47" spans="1:23">
      <c r="A47" s="8" t="s">
        <v>89</v>
      </c>
      <c r="B47" s="22">
        <v>16.916</v>
      </c>
      <c r="C47" s="22">
        <f t="shared" si="6"/>
        <v>16.916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7.0725795999999992</v>
      </c>
      <c r="K47" s="23">
        <v>4.0429239999999993</v>
      </c>
      <c r="L47" s="23">
        <v>0</v>
      </c>
      <c r="M47" s="23">
        <v>0.86102439999999991</v>
      </c>
      <c r="N47" s="23">
        <v>4.9394719999999994</v>
      </c>
      <c r="O47" s="23">
        <f t="shared" si="8"/>
        <v>16.916</v>
      </c>
      <c r="P47" s="24"/>
      <c r="Q47" s="81">
        <f t="shared" si="9"/>
        <v>16.916</v>
      </c>
      <c r="S47" s="78">
        <f t="shared" si="1"/>
        <v>7.0725795999999992</v>
      </c>
      <c r="T47" s="78">
        <f t="shared" si="2"/>
        <v>4.0429239999999993</v>
      </c>
      <c r="U47" s="78">
        <f t="shared" si="3"/>
        <v>0</v>
      </c>
      <c r="V47" s="78">
        <f t="shared" si="4"/>
        <v>0.86102439999999991</v>
      </c>
      <c r="W47" s="78">
        <f t="shared" si="5"/>
        <v>4.9394719999999994</v>
      </c>
    </row>
    <row r="48" spans="1:23">
      <c r="A48" s="8" t="s">
        <v>90</v>
      </c>
      <c r="B48" s="22">
        <v>17.684000000000001</v>
      </c>
      <c r="C48" s="22">
        <f t="shared" si="6"/>
        <v>17.684000000000001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7.3936803999999992</v>
      </c>
      <c r="K48" s="23">
        <v>4.2264759999999999</v>
      </c>
      <c r="L48" s="23">
        <v>0</v>
      </c>
      <c r="M48" s="23">
        <v>0.9001155999999999</v>
      </c>
      <c r="N48" s="23">
        <v>5.163727999999999</v>
      </c>
      <c r="O48" s="23">
        <f t="shared" si="8"/>
        <v>17.684000000000001</v>
      </c>
      <c r="P48" s="24"/>
      <c r="Q48" s="81">
        <f t="shared" si="9"/>
        <v>17.684000000000001</v>
      </c>
      <c r="S48" s="78">
        <f t="shared" si="1"/>
        <v>7.3936803999999992</v>
      </c>
      <c r="T48" s="78">
        <f t="shared" si="2"/>
        <v>4.2264759999999999</v>
      </c>
      <c r="U48" s="78">
        <f t="shared" si="3"/>
        <v>0</v>
      </c>
      <c r="V48" s="78">
        <f t="shared" si="4"/>
        <v>0.9001155999999999</v>
      </c>
      <c r="W48" s="78">
        <f t="shared" si="5"/>
        <v>5.163727999999999</v>
      </c>
    </row>
    <row r="49" spans="1:23">
      <c r="A49" s="8" t="s">
        <v>91</v>
      </c>
      <c r="B49" s="22">
        <v>17.512</v>
      </c>
      <c r="C49" s="22">
        <f t="shared" si="6"/>
        <v>17.512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7.3217671999999991</v>
      </c>
      <c r="K49" s="23">
        <v>4.1853679999999995</v>
      </c>
      <c r="L49" s="23">
        <v>0</v>
      </c>
      <c r="M49" s="23">
        <v>0.89136079999999995</v>
      </c>
      <c r="N49" s="23">
        <v>5.1135039999999989</v>
      </c>
      <c r="O49" s="23">
        <f t="shared" si="8"/>
        <v>17.512</v>
      </c>
      <c r="P49" s="24"/>
      <c r="Q49" s="81">
        <f t="shared" si="9"/>
        <v>17.512</v>
      </c>
      <c r="S49" s="78">
        <f t="shared" si="1"/>
        <v>7.3217671999999991</v>
      </c>
      <c r="T49" s="78">
        <f t="shared" si="2"/>
        <v>4.1853679999999995</v>
      </c>
      <c r="U49" s="78">
        <f t="shared" si="3"/>
        <v>0</v>
      </c>
      <c r="V49" s="78">
        <f t="shared" si="4"/>
        <v>0.89136079999999995</v>
      </c>
      <c r="W49" s="78">
        <f t="shared" si="5"/>
        <v>5.1135039999999989</v>
      </c>
    </row>
    <row r="50" spans="1:23">
      <c r="A50" s="8" t="s">
        <v>92</v>
      </c>
      <c r="B50" s="22">
        <v>18.088000000000001</v>
      </c>
      <c r="C50" s="22">
        <f t="shared" si="6"/>
        <v>18.088000000000001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7.5625928</v>
      </c>
      <c r="K50" s="23">
        <v>4.3230319999999995</v>
      </c>
      <c r="L50" s="23">
        <v>0</v>
      </c>
      <c r="M50" s="23">
        <v>0.92067919999999992</v>
      </c>
      <c r="N50" s="23">
        <v>5.2816960000000002</v>
      </c>
      <c r="O50" s="23">
        <f t="shared" si="8"/>
        <v>18.088000000000001</v>
      </c>
      <c r="P50" s="24"/>
      <c r="Q50" s="81">
        <f t="shared" si="9"/>
        <v>18.088000000000001</v>
      </c>
      <c r="S50" s="78">
        <f t="shared" si="1"/>
        <v>7.5625928</v>
      </c>
      <c r="T50" s="78">
        <f t="shared" si="2"/>
        <v>4.3230319999999995</v>
      </c>
      <c r="U50" s="78">
        <f t="shared" si="3"/>
        <v>0</v>
      </c>
      <c r="V50" s="78">
        <f t="shared" si="4"/>
        <v>0.92067919999999992</v>
      </c>
      <c r="W50" s="78">
        <f t="shared" si="5"/>
        <v>5.2816960000000002</v>
      </c>
    </row>
    <row r="51" spans="1:23">
      <c r="A51" s="8" t="s">
        <v>93</v>
      </c>
      <c r="B51" s="22">
        <v>16.952000000000002</v>
      </c>
      <c r="C51" s="22">
        <f t="shared" si="6"/>
        <v>16.952000000000002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7.0876311999999997</v>
      </c>
      <c r="K51" s="23">
        <v>4.0515279999999994</v>
      </c>
      <c r="L51" s="23">
        <v>0</v>
      </c>
      <c r="M51" s="23">
        <v>0.86285679999999998</v>
      </c>
      <c r="N51" s="23">
        <v>4.9499839999999997</v>
      </c>
      <c r="O51" s="23">
        <f t="shared" si="8"/>
        <v>16.952000000000002</v>
      </c>
      <c r="P51" s="24"/>
      <c r="Q51" s="81">
        <f t="shared" si="9"/>
        <v>16.952000000000002</v>
      </c>
      <c r="S51" s="78">
        <f t="shared" si="1"/>
        <v>7.0876311999999997</v>
      </c>
      <c r="T51" s="78">
        <f t="shared" si="2"/>
        <v>4.0515279999999994</v>
      </c>
      <c r="U51" s="78">
        <f t="shared" si="3"/>
        <v>0</v>
      </c>
      <c r="V51" s="78">
        <f t="shared" si="4"/>
        <v>0.86285679999999998</v>
      </c>
      <c r="W51" s="78">
        <f t="shared" si="5"/>
        <v>4.9499839999999997</v>
      </c>
    </row>
    <row r="52" spans="1:23">
      <c r="A52" s="8" t="s">
        <v>94</v>
      </c>
      <c r="B52" s="22">
        <v>17.896000000000001</v>
      </c>
      <c r="C52" s="22">
        <f t="shared" si="6"/>
        <v>17.896000000000001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7.4823176</v>
      </c>
      <c r="K52" s="23">
        <v>4.2771439999999998</v>
      </c>
      <c r="L52" s="23">
        <v>0</v>
      </c>
      <c r="M52" s="23">
        <v>0.91090639999999989</v>
      </c>
      <c r="N52" s="23">
        <v>5.2256320000000001</v>
      </c>
      <c r="O52" s="23">
        <f t="shared" si="8"/>
        <v>17.896000000000001</v>
      </c>
      <c r="P52" s="24"/>
      <c r="Q52" s="81">
        <f t="shared" si="9"/>
        <v>17.896000000000001</v>
      </c>
      <c r="S52" s="78">
        <f t="shared" si="1"/>
        <v>7.4823176</v>
      </c>
      <c r="T52" s="78">
        <f t="shared" si="2"/>
        <v>4.2771439999999998</v>
      </c>
      <c r="U52" s="78">
        <f t="shared" si="3"/>
        <v>0</v>
      </c>
      <c r="V52" s="78">
        <f t="shared" si="4"/>
        <v>0.91090639999999989</v>
      </c>
      <c r="W52" s="78">
        <f t="shared" si="5"/>
        <v>5.2256320000000001</v>
      </c>
    </row>
    <row r="53" spans="1:23">
      <c r="A53" s="8" t="s">
        <v>95</v>
      </c>
      <c r="B53" s="22">
        <v>17.952000000000002</v>
      </c>
      <c r="C53" s="22">
        <f t="shared" si="6"/>
        <v>17.952000000000002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7.5057312000000005</v>
      </c>
      <c r="K53" s="23">
        <v>4.2905279999999992</v>
      </c>
      <c r="L53" s="23">
        <v>0</v>
      </c>
      <c r="M53" s="23">
        <v>0.91375679999999992</v>
      </c>
      <c r="N53" s="23">
        <v>5.2419839999999995</v>
      </c>
      <c r="O53" s="23">
        <f t="shared" si="8"/>
        <v>17.952000000000002</v>
      </c>
      <c r="P53" s="24"/>
      <c r="Q53" s="81">
        <f t="shared" si="9"/>
        <v>17.952000000000002</v>
      </c>
      <c r="S53" s="78">
        <f t="shared" si="1"/>
        <v>7.5057312000000005</v>
      </c>
      <c r="T53" s="78">
        <f t="shared" si="2"/>
        <v>4.2905279999999992</v>
      </c>
      <c r="U53" s="78">
        <f t="shared" si="3"/>
        <v>0</v>
      </c>
      <c r="V53" s="78">
        <f t="shared" si="4"/>
        <v>0.91375679999999992</v>
      </c>
      <c r="W53" s="78">
        <f t="shared" si="5"/>
        <v>5.2419839999999995</v>
      </c>
    </row>
    <row r="54" spans="1:23">
      <c r="A54" s="8" t="s">
        <v>96</v>
      </c>
      <c r="B54" s="22">
        <v>17.952000000000002</v>
      </c>
      <c r="C54" s="22">
        <f t="shared" si="6"/>
        <v>17.952000000000002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7.5057312000000005</v>
      </c>
      <c r="K54" s="23">
        <v>4.2905279999999992</v>
      </c>
      <c r="L54" s="23">
        <v>0</v>
      </c>
      <c r="M54" s="23">
        <v>0.91375679999999992</v>
      </c>
      <c r="N54" s="23">
        <v>5.2419839999999995</v>
      </c>
      <c r="O54" s="23">
        <f t="shared" si="8"/>
        <v>17.952000000000002</v>
      </c>
      <c r="P54" s="24"/>
      <c r="Q54" s="81">
        <f t="shared" si="9"/>
        <v>17.952000000000002</v>
      </c>
      <c r="S54" s="78">
        <f t="shared" si="1"/>
        <v>7.5057312000000005</v>
      </c>
      <c r="T54" s="78">
        <f t="shared" si="2"/>
        <v>4.2905279999999992</v>
      </c>
      <c r="U54" s="78">
        <f t="shared" si="3"/>
        <v>0</v>
      </c>
      <c r="V54" s="78">
        <f t="shared" si="4"/>
        <v>0.91375679999999992</v>
      </c>
      <c r="W54" s="78">
        <f t="shared" si="5"/>
        <v>5.2419839999999995</v>
      </c>
    </row>
    <row r="55" spans="1:23">
      <c r="A55" s="8" t="s">
        <v>97</v>
      </c>
      <c r="B55" s="22">
        <v>17.739999999999998</v>
      </c>
      <c r="C55" s="22">
        <f t="shared" si="6"/>
        <v>17.739999999999998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7.4170939999999987</v>
      </c>
      <c r="K55" s="23">
        <v>4.2398599999999984</v>
      </c>
      <c r="L55" s="23">
        <v>0</v>
      </c>
      <c r="M55" s="23">
        <v>0.90296599999999971</v>
      </c>
      <c r="N55" s="23">
        <v>5.1800799999999985</v>
      </c>
      <c r="O55" s="23">
        <f t="shared" si="8"/>
        <v>17.739999999999998</v>
      </c>
      <c r="P55" s="24"/>
      <c r="Q55" s="81">
        <f t="shared" si="9"/>
        <v>17.739999999999998</v>
      </c>
      <c r="S55" s="78">
        <f t="shared" si="1"/>
        <v>7.4170939999999987</v>
      </c>
      <c r="T55" s="78">
        <f t="shared" si="2"/>
        <v>4.2398599999999984</v>
      </c>
      <c r="U55" s="78">
        <f t="shared" si="3"/>
        <v>0</v>
      </c>
      <c r="V55" s="78">
        <f t="shared" si="4"/>
        <v>0.90296599999999971</v>
      </c>
      <c r="W55" s="78">
        <f t="shared" si="5"/>
        <v>5.1800799999999985</v>
      </c>
    </row>
    <row r="56" spans="1:23">
      <c r="A56" s="8" t="s">
        <v>98</v>
      </c>
      <c r="B56" s="22">
        <v>18.007999999999999</v>
      </c>
      <c r="C56" s="22">
        <f t="shared" si="6"/>
        <v>18.007999999999999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7.5291447999999992</v>
      </c>
      <c r="K56" s="23">
        <v>4.3039119999999995</v>
      </c>
      <c r="L56" s="23">
        <v>0</v>
      </c>
      <c r="M56" s="23">
        <v>0.91660719999999984</v>
      </c>
      <c r="N56" s="23">
        <v>5.258335999999999</v>
      </c>
      <c r="O56" s="23">
        <f t="shared" si="8"/>
        <v>18.007999999999999</v>
      </c>
      <c r="P56" s="24"/>
      <c r="Q56" s="81">
        <f t="shared" si="9"/>
        <v>18.007999999999999</v>
      </c>
      <c r="S56" s="78">
        <f t="shared" si="1"/>
        <v>7.5291447999999992</v>
      </c>
      <c r="T56" s="78">
        <f t="shared" si="2"/>
        <v>4.3039119999999995</v>
      </c>
      <c r="U56" s="78">
        <f t="shared" si="3"/>
        <v>0</v>
      </c>
      <c r="V56" s="78">
        <f t="shared" si="4"/>
        <v>0.91660719999999984</v>
      </c>
      <c r="W56" s="78">
        <f t="shared" si="5"/>
        <v>5.258335999999999</v>
      </c>
    </row>
    <row r="57" spans="1:23">
      <c r="A57" s="8" t="s">
        <v>99</v>
      </c>
      <c r="B57" s="22">
        <v>17.72</v>
      </c>
      <c r="C57" s="22">
        <f t="shared" si="6"/>
        <v>17.72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7.4087319999999988</v>
      </c>
      <c r="K57" s="23">
        <v>4.2350799999999991</v>
      </c>
      <c r="L57" s="23">
        <v>0</v>
      </c>
      <c r="M57" s="23">
        <v>0.90194799999999975</v>
      </c>
      <c r="N57" s="23">
        <v>5.1742399999999993</v>
      </c>
      <c r="O57" s="23">
        <f t="shared" si="8"/>
        <v>17.72</v>
      </c>
      <c r="P57" s="24"/>
      <c r="Q57" s="81">
        <f t="shared" si="9"/>
        <v>17.72</v>
      </c>
      <c r="S57" s="78">
        <f t="shared" si="1"/>
        <v>7.4087319999999988</v>
      </c>
      <c r="T57" s="78">
        <f t="shared" si="2"/>
        <v>4.2350799999999991</v>
      </c>
      <c r="U57" s="78">
        <f t="shared" si="3"/>
        <v>0</v>
      </c>
      <c r="V57" s="78">
        <f t="shared" si="4"/>
        <v>0.90194799999999975</v>
      </c>
      <c r="W57" s="78">
        <f t="shared" si="5"/>
        <v>5.1742399999999993</v>
      </c>
    </row>
    <row r="58" spans="1:23">
      <c r="A58" s="8" t="s">
        <v>100</v>
      </c>
      <c r="B58" s="22">
        <v>17.164000000000001</v>
      </c>
      <c r="C58" s="22">
        <f t="shared" si="6"/>
        <v>17.164000000000001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7.1762684000000005</v>
      </c>
      <c r="K58" s="23">
        <v>4.1021959999999993</v>
      </c>
      <c r="L58" s="23">
        <v>0</v>
      </c>
      <c r="M58" s="23">
        <v>0.87364759999999997</v>
      </c>
      <c r="N58" s="23">
        <v>5.011887999999999</v>
      </c>
      <c r="O58" s="23">
        <f t="shared" si="8"/>
        <v>17.164000000000001</v>
      </c>
      <c r="P58" s="24"/>
      <c r="Q58" s="81">
        <f t="shared" si="9"/>
        <v>17.164000000000001</v>
      </c>
      <c r="S58" s="78">
        <f t="shared" si="1"/>
        <v>7.1762684000000005</v>
      </c>
      <c r="T58" s="78">
        <f t="shared" si="2"/>
        <v>4.1021959999999993</v>
      </c>
      <c r="U58" s="78">
        <f t="shared" si="3"/>
        <v>0</v>
      </c>
      <c r="V58" s="78">
        <f t="shared" si="4"/>
        <v>0.87364759999999997</v>
      </c>
      <c r="W58" s="78">
        <f t="shared" si="5"/>
        <v>5.011887999999999</v>
      </c>
    </row>
    <row r="59" spans="1:23">
      <c r="A59" s="8" t="s">
        <v>101</v>
      </c>
      <c r="B59" s="22">
        <v>16.588000000000001</v>
      </c>
      <c r="C59" s="22">
        <f t="shared" si="6"/>
        <v>16.588000000000001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6.9354427999999997</v>
      </c>
      <c r="K59" s="23">
        <v>3.9645319999999993</v>
      </c>
      <c r="L59" s="23">
        <v>0</v>
      </c>
      <c r="M59" s="23">
        <v>0.84432919999999989</v>
      </c>
      <c r="N59" s="23">
        <v>4.8436959999999996</v>
      </c>
      <c r="O59" s="23">
        <f t="shared" si="8"/>
        <v>16.588000000000001</v>
      </c>
      <c r="P59" s="24"/>
      <c r="Q59" s="81">
        <f t="shared" si="9"/>
        <v>16.588000000000001</v>
      </c>
      <c r="S59" s="78">
        <f t="shared" si="1"/>
        <v>6.9354427999999997</v>
      </c>
      <c r="T59" s="78">
        <f t="shared" si="2"/>
        <v>3.9645319999999993</v>
      </c>
      <c r="U59" s="78">
        <f t="shared" si="3"/>
        <v>0</v>
      </c>
      <c r="V59" s="78">
        <f t="shared" si="4"/>
        <v>0.84432919999999989</v>
      </c>
      <c r="W59" s="78">
        <f t="shared" si="5"/>
        <v>4.8436959999999996</v>
      </c>
    </row>
    <row r="60" spans="1:23">
      <c r="A60" s="8" t="s">
        <v>102</v>
      </c>
      <c r="B60" s="22">
        <v>16.588000000000001</v>
      </c>
      <c r="C60" s="22">
        <f t="shared" si="6"/>
        <v>16.588000000000001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6.9354427999999997</v>
      </c>
      <c r="K60" s="23">
        <v>3.9645319999999993</v>
      </c>
      <c r="L60" s="23">
        <v>0</v>
      </c>
      <c r="M60" s="23">
        <v>0.84432919999999989</v>
      </c>
      <c r="N60" s="23">
        <v>4.8436959999999996</v>
      </c>
      <c r="O60" s="23">
        <f t="shared" si="8"/>
        <v>16.588000000000001</v>
      </c>
      <c r="P60" s="24"/>
      <c r="Q60" s="81">
        <f t="shared" si="9"/>
        <v>16.588000000000001</v>
      </c>
      <c r="S60" s="78">
        <f t="shared" si="1"/>
        <v>6.9354427999999997</v>
      </c>
      <c r="T60" s="78">
        <f t="shared" si="2"/>
        <v>3.9645319999999993</v>
      </c>
      <c r="U60" s="78">
        <f t="shared" si="3"/>
        <v>0</v>
      </c>
      <c r="V60" s="78">
        <f t="shared" si="4"/>
        <v>0.84432919999999989</v>
      </c>
      <c r="W60" s="78">
        <f t="shared" si="5"/>
        <v>4.8436959999999996</v>
      </c>
    </row>
    <row r="61" spans="1:23">
      <c r="A61" s="8" t="s">
        <v>103</v>
      </c>
      <c r="B61" s="22">
        <v>16.32</v>
      </c>
      <c r="C61" s="22">
        <f t="shared" si="6"/>
        <v>16.32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6.8233919999999992</v>
      </c>
      <c r="K61" s="23">
        <v>3.9004799999999995</v>
      </c>
      <c r="L61" s="23">
        <v>0</v>
      </c>
      <c r="M61" s="23">
        <v>0.83068799999999987</v>
      </c>
      <c r="N61" s="23">
        <v>4.765439999999999</v>
      </c>
      <c r="O61" s="23">
        <f t="shared" si="8"/>
        <v>16.32</v>
      </c>
      <c r="P61" s="24"/>
      <c r="Q61" s="81">
        <f t="shared" si="9"/>
        <v>16.32</v>
      </c>
      <c r="S61" s="78">
        <f t="shared" si="1"/>
        <v>6.8233919999999992</v>
      </c>
      <c r="T61" s="78">
        <f t="shared" si="2"/>
        <v>3.9004799999999995</v>
      </c>
      <c r="U61" s="78">
        <f t="shared" si="3"/>
        <v>0</v>
      </c>
      <c r="V61" s="78">
        <f t="shared" si="4"/>
        <v>0.83068799999999987</v>
      </c>
      <c r="W61" s="78">
        <f t="shared" si="5"/>
        <v>4.765439999999999</v>
      </c>
    </row>
    <row r="62" spans="1:23">
      <c r="A62" s="8" t="s">
        <v>104</v>
      </c>
      <c r="B62" s="22">
        <v>17.643999999999998</v>
      </c>
      <c r="C62" s="22">
        <f t="shared" si="6"/>
        <v>17.643999999999998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7.3769563999999992</v>
      </c>
      <c r="K62" s="23">
        <v>4.2169159999999986</v>
      </c>
      <c r="L62" s="23">
        <v>0</v>
      </c>
      <c r="M62" s="23">
        <v>0.89807959999999987</v>
      </c>
      <c r="N62" s="23">
        <v>5.1520479999999989</v>
      </c>
      <c r="O62" s="23">
        <f t="shared" si="8"/>
        <v>17.643999999999998</v>
      </c>
      <c r="P62" s="24"/>
      <c r="Q62" s="81">
        <f t="shared" si="9"/>
        <v>17.643999999999998</v>
      </c>
      <c r="S62" s="78">
        <f t="shared" si="1"/>
        <v>7.3769563999999992</v>
      </c>
      <c r="T62" s="78">
        <f t="shared" si="2"/>
        <v>4.2169159999999986</v>
      </c>
      <c r="U62" s="78">
        <f t="shared" si="3"/>
        <v>0</v>
      </c>
      <c r="V62" s="78">
        <f t="shared" si="4"/>
        <v>0.89807959999999987</v>
      </c>
      <c r="W62" s="78">
        <f t="shared" si="5"/>
        <v>5.1520479999999989</v>
      </c>
    </row>
    <row r="63" spans="1:23">
      <c r="A63" s="8" t="s">
        <v>105</v>
      </c>
      <c r="B63" s="22">
        <v>16.896000000000001</v>
      </c>
      <c r="C63" s="22">
        <f t="shared" si="6"/>
        <v>16.896000000000001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7.0642175999999992</v>
      </c>
      <c r="K63" s="23">
        <v>4.0381439999999991</v>
      </c>
      <c r="L63" s="23">
        <v>0</v>
      </c>
      <c r="M63" s="23">
        <v>0.86000639999999995</v>
      </c>
      <c r="N63" s="23">
        <v>4.9336319999999994</v>
      </c>
      <c r="O63" s="23">
        <f t="shared" si="8"/>
        <v>16.896000000000001</v>
      </c>
      <c r="P63" s="24"/>
      <c r="Q63" s="81">
        <f t="shared" si="9"/>
        <v>16.896000000000001</v>
      </c>
      <c r="S63" s="78">
        <f t="shared" si="1"/>
        <v>7.0642175999999992</v>
      </c>
      <c r="T63" s="78">
        <f t="shared" si="2"/>
        <v>4.0381439999999991</v>
      </c>
      <c r="U63" s="78">
        <f t="shared" si="3"/>
        <v>0</v>
      </c>
      <c r="V63" s="78">
        <f t="shared" si="4"/>
        <v>0.86000639999999995</v>
      </c>
      <c r="W63" s="78">
        <f t="shared" si="5"/>
        <v>4.9336319999999994</v>
      </c>
    </row>
    <row r="64" spans="1:23">
      <c r="A64" s="8" t="s">
        <v>106</v>
      </c>
      <c r="B64" s="22">
        <v>16.628</v>
      </c>
      <c r="C64" s="22">
        <f t="shared" si="6"/>
        <v>16.628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6.9521667999999988</v>
      </c>
      <c r="K64" s="23">
        <v>3.9740919999999993</v>
      </c>
      <c r="L64" s="23">
        <v>0</v>
      </c>
      <c r="M64" s="23">
        <v>0.84636519999999993</v>
      </c>
      <c r="N64" s="23">
        <v>4.8553759999999997</v>
      </c>
      <c r="O64" s="23">
        <f t="shared" si="8"/>
        <v>16.628</v>
      </c>
      <c r="P64" s="24"/>
      <c r="Q64" s="81">
        <f t="shared" si="9"/>
        <v>16.628</v>
      </c>
      <c r="S64" s="78">
        <f t="shared" si="1"/>
        <v>6.9521667999999988</v>
      </c>
      <c r="T64" s="78">
        <f t="shared" si="2"/>
        <v>3.9740919999999993</v>
      </c>
      <c r="U64" s="78">
        <f t="shared" si="3"/>
        <v>0</v>
      </c>
      <c r="V64" s="78">
        <f t="shared" si="4"/>
        <v>0.84636519999999993</v>
      </c>
      <c r="W64" s="78">
        <f t="shared" si="5"/>
        <v>4.8553759999999997</v>
      </c>
    </row>
    <row r="65" spans="1:23">
      <c r="A65" s="8" t="s">
        <v>107</v>
      </c>
      <c r="B65" s="22">
        <v>16.744</v>
      </c>
      <c r="C65" s="22">
        <f t="shared" si="6"/>
        <v>16.744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7.0006663999999992</v>
      </c>
      <c r="K65" s="23">
        <v>4.0018159999999989</v>
      </c>
      <c r="L65" s="23">
        <v>0</v>
      </c>
      <c r="M65" s="23">
        <v>0.85226959999999974</v>
      </c>
      <c r="N65" s="23">
        <v>4.8892479999999994</v>
      </c>
      <c r="O65" s="23">
        <f t="shared" si="8"/>
        <v>16.744</v>
      </c>
      <c r="P65" s="24"/>
      <c r="Q65" s="81">
        <f t="shared" si="9"/>
        <v>16.744</v>
      </c>
      <c r="S65" s="78">
        <f t="shared" si="1"/>
        <v>7.0006663999999992</v>
      </c>
      <c r="T65" s="78">
        <f t="shared" si="2"/>
        <v>4.0018159999999989</v>
      </c>
      <c r="U65" s="78">
        <f t="shared" si="3"/>
        <v>0</v>
      </c>
      <c r="V65" s="78">
        <f t="shared" si="4"/>
        <v>0.85226959999999974</v>
      </c>
      <c r="W65" s="78">
        <f t="shared" si="5"/>
        <v>4.8892479999999994</v>
      </c>
    </row>
    <row r="66" spans="1:23">
      <c r="A66" s="8" t="s">
        <v>108</v>
      </c>
      <c r="B66" s="22">
        <v>16.856000000000002</v>
      </c>
      <c r="C66" s="22">
        <f t="shared" si="6"/>
        <v>16.856000000000002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7.0474936000000001</v>
      </c>
      <c r="K66" s="23">
        <v>4.0285839999999995</v>
      </c>
      <c r="L66" s="23">
        <v>0</v>
      </c>
      <c r="M66" s="23">
        <v>0.85797040000000002</v>
      </c>
      <c r="N66" s="23">
        <v>4.9219520000000001</v>
      </c>
      <c r="O66" s="23">
        <f t="shared" si="8"/>
        <v>16.856000000000002</v>
      </c>
      <c r="P66" s="24"/>
      <c r="Q66" s="81">
        <f t="shared" si="9"/>
        <v>16.856000000000002</v>
      </c>
      <c r="S66" s="78">
        <f t="shared" si="1"/>
        <v>7.0474936000000001</v>
      </c>
      <c r="T66" s="78">
        <f t="shared" si="2"/>
        <v>4.0285839999999995</v>
      </c>
      <c r="U66" s="78">
        <f t="shared" si="3"/>
        <v>0</v>
      </c>
      <c r="V66" s="78">
        <f t="shared" si="4"/>
        <v>0.85797040000000002</v>
      </c>
      <c r="W66" s="78">
        <f t="shared" si="5"/>
        <v>4.9219520000000001</v>
      </c>
    </row>
    <row r="67" spans="1:23">
      <c r="A67" s="8" t="s">
        <v>109</v>
      </c>
      <c r="B67" s="22">
        <v>17.260000000000002</v>
      </c>
      <c r="C67" s="22">
        <f t="shared" si="6"/>
        <v>17.260000000000002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7.2164059999999992</v>
      </c>
      <c r="K67" s="23">
        <v>4.1251399999999991</v>
      </c>
      <c r="L67" s="23">
        <v>0</v>
      </c>
      <c r="M67" s="23">
        <v>0.87853399999999993</v>
      </c>
      <c r="N67" s="23">
        <v>5.0399199999999995</v>
      </c>
      <c r="O67" s="23">
        <f t="shared" si="8"/>
        <v>17.260000000000002</v>
      </c>
      <c r="P67" s="24"/>
      <c r="Q67" s="81">
        <f t="shared" si="9"/>
        <v>17.260000000000002</v>
      </c>
      <c r="S67" s="78">
        <f t="shared" ref="S67" si="10">J67</f>
        <v>7.2164059999999992</v>
      </c>
      <c r="T67" s="78">
        <f t="shared" ref="T67" si="11">K67</f>
        <v>4.1251399999999991</v>
      </c>
      <c r="U67" s="78">
        <f t="shared" ref="U67" si="12">L67</f>
        <v>0</v>
      </c>
      <c r="V67" s="78">
        <f t="shared" ref="V67" si="13">M67</f>
        <v>0.87853399999999993</v>
      </c>
      <c r="W67" s="78">
        <f t="shared" ref="W67" si="14">N67</f>
        <v>5.0399199999999995</v>
      </c>
    </row>
    <row r="68" spans="1:23">
      <c r="A68" s="8" t="s">
        <v>110</v>
      </c>
      <c r="B68" s="22">
        <v>16.704000000000001</v>
      </c>
      <c r="C68" s="22">
        <f t="shared" ref="C68:C98" si="15">B68</f>
        <v>16.704000000000001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6.9839424000000001</v>
      </c>
      <c r="K68" s="23">
        <v>3.9922559999999994</v>
      </c>
      <c r="L68" s="23">
        <v>0</v>
      </c>
      <c r="M68" s="23">
        <v>0.85023359999999981</v>
      </c>
      <c r="N68" s="23">
        <v>4.8775679999999992</v>
      </c>
      <c r="O68" s="23">
        <f t="shared" ref="O68:O98" si="17">$C68*I68/$I68</f>
        <v>16.704000000000001</v>
      </c>
      <c r="P68" s="24"/>
      <c r="Q68" s="81">
        <f t="shared" ref="Q68:Q98" si="18">O68+P68</f>
        <v>16.704000000000001</v>
      </c>
      <c r="S68" s="78">
        <f>J68</f>
        <v>6.9839424000000001</v>
      </c>
      <c r="T68" s="78">
        <f t="shared" ref="T68:W68" si="19">K68</f>
        <v>3.9922559999999994</v>
      </c>
      <c r="U68" s="78">
        <f t="shared" si="19"/>
        <v>0</v>
      </c>
      <c r="V68" s="78">
        <f t="shared" si="19"/>
        <v>0.85023359999999981</v>
      </c>
      <c r="W68" s="78">
        <f t="shared" si="19"/>
        <v>4.8775679999999992</v>
      </c>
    </row>
    <row r="69" spans="1:23">
      <c r="A69" s="8" t="s">
        <v>111</v>
      </c>
      <c r="B69" s="22">
        <v>16.128</v>
      </c>
      <c r="C69" s="22">
        <f t="shared" si="15"/>
        <v>16.128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6.7431167999999992</v>
      </c>
      <c r="K69" s="23">
        <v>3.8545919999999989</v>
      </c>
      <c r="L69" s="23">
        <v>0</v>
      </c>
      <c r="M69" s="23">
        <v>0.82091519999999996</v>
      </c>
      <c r="N69" s="23">
        <v>4.7093759999999989</v>
      </c>
      <c r="O69" s="23">
        <f t="shared" si="17"/>
        <v>16.128</v>
      </c>
      <c r="P69" s="24"/>
      <c r="Q69" s="81">
        <f t="shared" si="18"/>
        <v>16.128</v>
      </c>
      <c r="S69" s="78">
        <f t="shared" ref="S69:S98" si="20">J69</f>
        <v>6.7431167999999992</v>
      </c>
      <c r="T69" s="78">
        <f t="shared" ref="T69:T98" si="21">K69</f>
        <v>3.8545919999999989</v>
      </c>
      <c r="U69" s="78">
        <f t="shared" ref="U69:U98" si="22">L69</f>
        <v>0</v>
      </c>
      <c r="V69" s="78">
        <f t="shared" ref="V69:V98" si="23">M69</f>
        <v>0.82091519999999996</v>
      </c>
      <c r="W69" s="78">
        <f t="shared" ref="W69:W98" si="24">N69</f>
        <v>4.7093759999999989</v>
      </c>
    </row>
    <row r="70" spans="1:23">
      <c r="A70" s="8" t="s">
        <v>112</v>
      </c>
      <c r="B70" s="22">
        <v>15.763999999999999</v>
      </c>
      <c r="C70" s="22">
        <f t="shared" si="15"/>
        <v>15.763999999999999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6.5909283999999992</v>
      </c>
      <c r="K70" s="23">
        <v>3.7675959999999993</v>
      </c>
      <c r="L70" s="23">
        <v>0</v>
      </c>
      <c r="M70" s="23">
        <v>0.80238759999999987</v>
      </c>
      <c r="N70" s="23">
        <v>4.6030879999999987</v>
      </c>
      <c r="O70" s="23">
        <f t="shared" si="17"/>
        <v>15.763999999999999</v>
      </c>
      <c r="P70" s="24"/>
      <c r="Q70" s="81">
        <f t="shared" si="18"/>
        <v>15.763999999999999</v>
      </c>
      <c r="S70" s="78">
        <f t="shared" si="20"/>
        <v>6.5909283999999992</v>
      </c>
      <c r="T70" s="78">
        <f t="shared" si="21"/>
        <v>3.7675959999999993</v>
      </c>
      <c r="U70" s="78">
        <f t="shared" si="22"/>
        <v>0</v>
      </c>
      <c r="V70" s="78">
        <f t="shared" si="23"/>
        <v>0.80238759999999987</v>
      </c>
      <c r="W70" s="78">
        <f t="shared" si="24"/>
        <v>4.6030879999999987</v>
      </c>
    </row>
    <row r="71" spans="1:23">
      <c r="A71" s="8" t="s">
        <v>113</v>
      </c>
      <c r="B71" s="22">
        <v>16.992000000000001</v>
      </c>
      <c r="C71" s="22">
        <f t="shared" si="15"/>
        <v>16.992000000000001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7.1043552000000005</v>
      </c>
      <c r="K71" s="23">
        <v>4.0610879999999989</v>
      </c>
      <c r="L71" s="23">
        <v>0</v>
      </c>
      <c r="M71" s="23">
        <v>0.86489279999999991</v>
      </c>
      <c r="N71" s="23">
        <v>4.961663999999999</v>
      </c>
      <c r="O71" s="23">
        <f t="shared" si="17"/>
        <v>16.992000000000001</v>
      </c>
      <c r="P71" s="24"/>
      <c r="Q71" s="81">
        <f t="shared" si="18"/>
        <v>16.992000000000001</v>
      </c>
      <c r="S71" s="78">
        <f t="shared" si="20"/>
        <v>7.1043552000000005</v>
      </c>
      <c r="T71" s="78">
        <f t="shared" si="21"/>
        <v>4.0610879999999989</v>
      </c>
      <c r="U71" s="78">
        <f t="shared" si="22"/>
        <v>0</v>
      </c>
      <c r="V71" s="78">
        <f t="shared" si="23"/>
        <v>0.86489279999999991</v>
      </c>
      <c r="W71" s="78">
        <f t="shared" si="24"/>
        <v>4.961663999999999</v>
      </c>
    </row>
    <row r="72" spans="1:23">
      <c r="A72" s="8" t="s">
        <v>114</v>
      </c>
      <c r="B72" s="22">
        <v>16.608000000000001</v>
      </c>
      <c r="C72" s="22">
        <f t="shared" si="15"/>
        <v>16.608000000000001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6.9438047999999997</v>
      </c>
      <c r="K72" s="23">
        <v>3.9693119999999995</v>
      </c>
      <c r="L72" s="23">
        <v>0</v>
      </c>
      <c r="M72" s="23">
        <v>0.84534719999999997</v>
      </c>
      <c r="N72" s="23">
        <v>4.8495359999999996</v>
      </c>
      <c r="O72" s="23">
        <f t="shared" si="17"/>
        <v>16.608000000000001</v>
      </c>
      <c r="P72" s="24"/>
      <c r="Q72" s="81">
        <f t="shared" si="18"/>
        <v>16.608000000000001</v>
      </c>
      <c r="S72" s="78">
        <f t="shared" si="20"/>
        <v>6.9438047999999997</v>
      </c>
      <c r="T72" s="78">
        <f t="shared" si="21"/>
        <v>3.9693119999999995</v>
      </c>
      <c r="U72" s="78">
        <f t="shared" si="22"/>
        <v>0</v>
      </c>
      <c r="V72" s="78">
        <f t="shared" si="23"/>
        <v>0.84534719999999997</v>
      </c>
      <c r="W72" s="78">
        <f t="shared" si="24"/>
        <v>4.8495359999999996</v>
      </c>
    </row>
    <row r="73" spans="1:23">
      <c r="A73" s="8" t="s">
        <v>115</v>
      </c>
      <c r="B73" s="22">
        <v>18.143999999999998</v>
      </c>
      <c r="C73" s="22">
        <f t="shared" si="15"/>
        <v>18.143999999999998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7.5860063999999987</v>
      </c>
      <c r="K73" s="23">
        <v>4.3364159999999989</v>
      </c>
      <c r="L73" s="23">
        <v>0</v>
      </c>
      <c r="M73" s="23">
        <v>0.92352959999999984</v>
      </c>
      <c r="N73" s="23">
        <v>5.2980479999999979</v>
      </c>
      <c r="O73" s="23">
        <f t="shared" si="17"/>
        <v>18.143999999999998</v>
      </c>
      <c r="P73" s="24"/>
      <c r="Q73" s="81">
        <f t="shared" si="18"/>
        <v>18.143999999999998</v>
      </c>
      <c r="S73" s="78">
        <f t="shared" si="20"/>
        <v>7.5860063999999987</v>
      </c>
      <c r="T73" s="78">
        <f t="shared" si="21"/>
        <v>4.3364159999999989</v>
      </c>
      <c r="U73" s="78">
        <f t="shared" si="22"/>
        <v>0</v>
      </c>
      <c r="V73" s="78">
        <f t="shared" si="23"/>
        <v>0.92352959999999984</v>
      </c>
      <c r="W73" s="78">
        <f t="shared" si="24"/>
        <v>5.2980479999999979</v>
      </c>
    </row>
    <row r="74" spans="1:23">
      <c r="A74" s="8" t="s">
        <v>116</v>
      </c>
      <c r="B74" s="22">
        <v>17.047999999999998</v>
      </c>
      <c r="C74" s="22">
        <f t="shared" si="15"/>
        <v>17.047999999999998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7.1277687999999992</v>
      </c>
      <c r="K74" s="23">
        <v>4.0744719999999992</v>
      </c>
      <c r="L74" s="23">
        <v>0</v>
      </c>
      <c r="M74" s="23">
        <v>0.86774319999999971</v>
      </c>
      <c r="N74" s="23">
        <v>4.9780159999999984</v>
      </c>
      <c r="O74" s="23">
        <f t="shared" si="17"/>
        <v>17.047999999999998</v>
      </c>
      <c r="P74" s="24"/>
      <c r="Q74" s="81">
        <f t="shared" si="18"/>
        <v>17.047999999999998</v>
      </c>
      <c r="S74" s="78">
        <f t="shared" si="20"/>
        <v>7.1277687999999992</v>
      </c>
      <c r="T74" s="78">
        <f t="shared" si="21"/>
        <v>4.0744719999999992</v>
      </c>
      <c r="U74" s="78">
        <f t="shared" si="22"/>
        <v>0</v>
      </c>
      <c r="V74" s="78">
        <f t="shared" si="23"/>
        <v>0.86774319999999971</v>
      </c>
      <c r="W74" s="78">
        <f t="shared" si="24"/>
        <v>4.9780159999999984</v>
      </c>
    </row>
    <row r="75" spans="1:23">
      <c r="A75" s="8" t="s">
        <v>117</v>
      </c>
      <c r="B75" s="22">
        <v>17.068000000000001</v>
      </c>
      <c r="C75" s="22">
        <f t="shared" si="15"/>
        <v>17.068000000000001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7.1361308000000001</v>
      </c>
      <c r="K75" s="23">
        <v>4.0792519999999994</v>
      </c>
      <c r="L75" s="23">
        <v>0</v>
      </c>
      <c r="M75" s="23">
        <v>0.8687611999999999</v>
      </c>
      <c r="N75" s="23">
        <v>4.9838559999999994</v>
      </c>
      <c r="O75" s="23">
        <f t="shared" si="17"/>
        <v>17.068000000000001</v>
      </c>
      <c r="P75" s="24"/>
      <c r="Q75" s="81">
        <f t="shared" si="18"/>
        <v>17.068000000000001</v>
      </c>
      <c r="S75" s="78">
        <f t="shared" si="20"/>
        <v>7.1361308000000001</v>
      </c>
      <c r="T75" s="78">
        <f t="shared" si="21"/>
        <v>4.0792519999999994</v>
      </c>
      <c r="U75" s="78">
        <f t="shared" si="22"/>
        <v>0</v>
      </c>
      <c r="V75" s="78">
        <f t="shared" si="23"/>
        <v>0.8687611999999999</v>
      </c>
      <c r="W75" s="78">
        <f t="shared" si="24"/>
        <v>4.9838559999999994</v>
      </c>
    </row>
    <row r="76" spans="1:23">
      <c r="A76" s="8" t="s">
        <v>118</v>
      </c>
      <c r="B76" s="22">
        <v>16.032</v>
      </c>
      <c r="C76" s="22">
        <f t="shared" si="15"/>
        <v>16.032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6.7029791999999997</v>
      </c>
      <c r="K76" s="23">
        <v>3.8316479999999991</v>
      </c>
      <c r="L76" s="23">
        <v>0</v>
      </c>
      <c r="M76" s="23">
        <v>0.81602879999999989</v>
      </c>
      <c r="N76" s="23">
        <v>4.6813439999999993</v>
      </c>
      <c r="O76" s="23">
        <f t="shared" si="17"/>
        <v>16.032</v>
      </c>
      <c r="P76" s="24"/>
      <c r="Q76" s="81">
        <f t="shared" si="18"/>
        <v>16.032</v>
      </c>
      <c r="S76" s="78">
        <f t="shared" si="20"/>
        <v>6.7029791999999997</v>
      </c>
      <c r="T76" s="78">
        <f t="shared" si="21"/>
        <v>3.8316479999999991</v>
      </c>
      <c r="U76" s="78">
        <f t="shared" si="22"/>
        <v>0</v>
      </c>
      <c r="V76" s="78">
        <f t="shared" si="23"/>
        <v>0.81602879999999989</v>
      </c>
      <c r="W76" s="78">
        <f t="shared" si="24"/>
        <v>4.6813439999999993</v>
      </c>
    </row>
    <row r="77" spans="1:23">
      <c r="A77" s="8" t="s">
        <v>119</v>
      </c>
      <c r="B77" s="22">
        <v>16.108000000000001</v>
      </c>
      <c r="C77" s="22">
        <f t="shared" si="15"/>
        <v>16.108000000000001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6.7347547999999993</v>
      </c>
      <c r="K77" s="23">
        <v>3.8498119999999996</v>
      </c>
      <c r="L77" s="23">
        <v>0</v>
      </c>
      <c r="M77" s="23">
        <v>0.81989719999999999</v>
      </c>
      <c r="N77" s="23">
        <v>4.7035359999999997</v>
      </c>
      <c r="O77" s="23">
        <f t="shared" si="17"/>
        <v>16.108000000000001</v>
      </c>
      <c r="P77" s="24"/>
      <c r="Q77" s="81">
        <f t="shared" si="18"/>
        <v>16.108000000000001</v>
      </c>
      <c r="S77" s="78">
        <f t="shared" si="20"/>
        <v>6.7347547999999993</v>
      </c>
      <c r="T77" s="78">
        <f t="shared" si="21"/>
        <v>3.8498119999999996</v>
      </c>
      <c r="U77" s="78">
        <f t="shared" si="22"/>
        <v>0</v>
      </c>
      <c r="V77" s="78">
        <f t="shared" si="23"/>
        <v>0.81989719999999999</v>
      </c>
      <c r="W77" s="78">
        <f t="shared" si="24"/>
        <v>4.7035359999999997</v>
      </c>
    </row>
    <row r="78" spans="1:23">
      <c r="A78" s="8" t="s">
        <v>120</v>
      </c>
      <c r="B78" s="22">
        <v>17.239999999999998</v>
      </c>
      <c r="C78" s="22">
        <f t="shared" si="15"/>
        <v>17.239999999999998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7.2080439999999992</v>
      </c>
      <c r="K78" s="23">
        <v>4.1203599999999989</v>
      </c>
      <c r="L78" s="23">
        <v>0</v>
      </c>
      <c r="M78" s="23">
        <v>0.87751599999999985</v>
      </c>
      <c r="N78" s="23">
        <v>5.0340799999999986</v>
      </c>
      <c r="O78" s="23">
        <f t="shared" si="17"/>
        <v>17.239999999999998</v>
      </c>
      <c r="P78" s="24"/>
      <c r="Q78" s="81">
        <f t="shared" si="18"/>
        <v>17.239999999999998</v>
      </c>
      <c r="S78" s="78">
        <f t="shared" si="20"/>
        <v>7.2080439999999992</v>
      </c>
      <c r="T78" s="78">
        <f t="shared" si="21"/>
        <v>4.1203599999999989</v>
      </c>
      <c r="U78" s="78">
        <f t="shared" si="22"/>
        <v>0</v>
      </c>
      <c r="V78" s="78">
        <f t="shared" si="23"/>
        <v>0.87751599999999985</v>
      </c>
      <c r="W78" s="78">
        <f t="shared" si="24"/>
        <v>5.0340799999999986</v>
      </c>
    </row>
    <row r="79" spans="1:23">
      <c r="A79" s="8" t="s">
        <v>121</v>
      </c>
      <c r="B79" s="22">
        <v>18.164000000000001</v>
      </c>
      <c r="C79" s="22">
        <f t="shared" si="15"/>
        <v>18.164000000000001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7.5943683999999996</v>
      </c>
      <c r="K79" s="23">
        <v>4.3411959999999992</v>
      </c>
      <c r="L79" s="23">
        <v>0</v>
      </c>
      <c r="M79" s="23">
        <v>0.92454759999999991</v>
      </c>
      <c r="N79" s="23">
        <v>5.3038879999999997</v>
      </c>
      <c r="O79" s="23">
        <f t="shared" si="17"/>
        <v>18.164000000000001</v>
      </c>
      <c r="P79" s="24"/>
      <c r="Q79" s="81">
        <f t="shared" si="18"/>
        <v>18.164000000000001</v>
      </c>
      <c r="S79" s="78">
        <f t="shared" si="20"/>
        <v>7.5943683999999996</v>
      </c>
      <c r="T79" s="78">
        <f t="shared" si="21"/>
        <v>4.3411959999999992</v>
      </c>
      <c r="U79" s="78">
        <f t="shared" si="22"/>
        <v>0</v>
      </c>
      <c r="V79" s="78">
        <f t="shared" si="23"/>
        <v>0.92454759999999991</v>
      </c>
      <c r="W79" s="78">
        <f t="shared" si="24"/>
        <v>5.3038879999999997</v>
      </c>
    </row>
    <row r="80" spans="1:23">
      <c r="A80" s="8" t="s">
        <v>122</v>
      </c>
      <c r="B80" s="22">
        <v>17.396000000000001</v>
      </c>
      <c r="C80" s="22">
        <f t="shared" si="15"/>
        <v>17.396000000000001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7.2732675999999996</v>
      </c>
      <c r="K80" s="23">
        <v>4.1576439999999995</v>
      </c>
      <c r="L80" s="23">
        <v>0</v>
      </c>
      <c r="M80" s="23">
        <v>0.88545639999999992</v>
      </c>
      <c r="N80" s="23">
        <v>5.0796319999999993</v>
      </c>
      <c r="O80" s="23">
        <f t="shared" si="17"/>
        <v>17.396000000000001</v>
      </c>
      <c r="P80" s="24"/>
      <c r="Q80" s="81">
        <f t="shared" si="18"/>
        <v>17.396000000000001</v>
      </c>
      <c r="S80" s="78">
        <f t="shared" si="20"/>
        <v>7.2732675999999996</v>
      </c>
      <c r="T80" s="78">
        <f t="shared" si="21"/>
        <v>4.1576439999999995</v>
      </c>
      <c r="U80" s="78">
        <f t="shared" si="22"/>
        <v>0</v>
      </c>
      <c r="V80" s="78">
        <f t="shared" si="23"/>
        <v>0.88545639999999992</v>
      </c>
      <c r="W80" s="78">
        <f t="shared" si="24"/>
        <v>5.0796319999999993</v>
      </c>
    </row>
    <row r="81" spans="1:23">
      <c r="A81" s="8" t="s">
        <v>123</v>
      </c>
      <c r="B81" s="22">
        <v>18.547999999999998</v>
      </c>
      <c r="C81" s="22">
        <f t="shared" si="15"/>
        <v>18.547999999999998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7.7549187999999978</v>
      </c>
      <c r="K81" s="23">
        <v>4.4329719999999986</v>
      </c>
      <c r="L81" s="23">
        <v>0</v>
      </c>
      <c r="M81" s="23">
        <v>0.94409319999999985</v>
      </c>
      <c r="N81" s="23">
        <v>5.4160159999999991</v>
      </c>
      <c r="O81" s="23">
        <f t="shared" si="17"/>
        <v>18.547999999999998</v>
      </c>
      <c r="P81" s="24"/>
      <c r="Q81" s="81">
        <f t="shared" si="18"/>
        <v>18.547999999999998</v>
      </c>
      <c r="S81" s="78">
        <f t="shared" si="20"/>
        <v>7.7549187999999978</v>
      </c>
      <c r="T81" s="78">
        <f t="shared" si="21"/>
        <v>4.4329719999999986</v>
      </c>
      <c r="U81" s="78">
        <f t="shared" si="22"/>
        <v>0</v>
      </c>
      <c r="V81" s="78">
        <f t="shared" si="23"/>
        <v>0.94409319999999985</v>
      </c>
      <c r="W81" s="78">
        <f t="shared" si="24"/>
        <v>5.4160159999999991</v>
      </c>
    </row>
    <row r="82" spans="1:23">
      <c r="A82" s="8" t="s">
        <v>124</v>
      </c>
      <c r="B82" s="22">
        <v>18.623999999999999</v>
      </c>
      <c r="C82" s="22">
        <f t="shared" si="15"/>
        <v>18.623999999999999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7.7866943999999991</v>
      </c>
      <c r="K82" s="23">
        <v>4.4511359999999991</v>
      </c>
      <c r="L82" s="23">
        <v>0</v>
      </c>
      <c r="M82" s="23">
        <v>0.94796159999999974</v>
      </c>
      <c r="N82" s="23">
        <v>5.4382079999999986</v>
      </c>
      <c r="O82" s="23">
        <f t="shared" si="17"/>
        <v>18.623999999999999</v>
      </c>
      <c r="P82" s="24"/>
      <c r="Q82" s="81">
        <f t="shared" si="18"/>
        <v>18.623999999999999</v>
      </c>
      <c r="S82" s="78">
        <f t="shared" si="20"/>
        <v>7.7866943999999991</v>
      </c>
      <c r="T82" s="78">
        <f t="shared" si="21"/>
        <v>4.4511359999999991</v>
      </c>
      <c r="U82" s="78">
        <f t="shared" si="22"/>
        <v>0</v>
      </c>
      <c r="V82" s="78">
        <f t="shared" si="23"/>
        <v>0.94796159999999974</v>
      </c>
      <c r="W82" s="78">
        <f t="shared" si="24"/>
        <v>5.4382079999999986</v>
      </c>
    </row>
    <row r="83" spans="1:23">
      <c r="A83" s="8" t="s">
        <v>125</v>
      </c>
      <c r="B83" s="22">
        <v>17.760000000000002</v>
      </c>
      <c r="C83" s="22">
        <f t="shared" si="15"/>
        <v>17.760000000000002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7.4254560000000005</v>
      </c>
      <c r="K83" s="23">
        <v>4.2446399999999995</v>
      </c>
      <c r="L83" s="23">
        <v>0</v>
      </c>
      <c r="M83" s="23">
        <v>0.90398400000000001</v>
      </c>
      <c r="N83" s="23">
        <v>5.1859199999999994</v>
      </c>
      <c r="O83" s="23">
        <f t="shared" si="17"/>
        <v>17.760000000000002</v>
      </c>
      <c r="P83" s="24"/>
      <c r="Q83" s="81">
        <f t="shared" si="18"/>
        <v>17.760000000000002</v>
      </c>
      <c r="S83" s="78">
        <f t="shared" si="20"/>
        <v>7.4254560000000005</v>
      </c>
      <c r="T83" s="78">
        <f t="shared" si="21"/>
        <v>4.2446399999999995</v>
      </c>
      <c r="U83" s="78">
        <f t="shared" si="22"/>
        <v>0</v>
      </c>
      <c r="V83" s="78">
        <f t="shared" si="23"/>
        <v>0.90398400000000001</v>
      </c>
      <c r="W83" s="78">
        <f t="shared" si="24"/>
        <v>5.1859199999999994</v>
      </c>
    </row>
    <row r="84" spans="1:23">
      <c r="A84" s="8" t="s">
        <v>126</v>
      </c>
      <c r="B84" s="22">
        <v>17.623999999999999</v>
      </c>
      <c r="C84" s="22">
        <f t="shared" si="15"/>
        <v>17.623999999999999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7.3685943999999983</v>
      </c>
      <c r="K84" s="23">
        <v>4.2121359999999983</v>
      </c>
      <c r="L84" s="23">
        <v>0</v>
      </c>
      <c r="M84" s="23">
        <v>0.89706159999999979</v>
      </c>
      <c r="N84" s="23">
        <v>5.1462079999999988</v>
      </c>
      <c r="O84" s="23">
        <f t="shared" si="17"/>
        <v>17.623999999999999</v>
      </c>
      <c r="P84" s="24"/>
      <c r="Q84" s="81">
        <f t="shared" si="18"/>
        <v>17.623999999999999</v>
      </c>
      <c r="S84" s="78">
        <f t="shared" si="20"/>
        <v>7.3685943999999983</v>
      </c>
      <c r="T84" s="78">
        <f t="shared" si="21"/>
        <v>4.2121359999999983</v>
      </c>
      <c r="U84" s="78">
        <f t="shared" si="22"/>
        <v>0</v>
      </c>
      <c r="V84" s="78">
        <f t="shared" si="23"/>
        <v>0.89706159999999979</v>
      </c>
      <c r="W84" s="78">
        <f t="shared" si="24"/>
        <v>5.1462079999999988</v>
      </c>
    </row>
    <row r="85" spans="1:23">
      <c r="A85" s="8" t="s">
        <v>127</v>
      </c>
      <c r="B85" s="22">
        <v>17.8</v>
      </c>
      <c r="C85" s="22">
        <f t="shared" si="15"/>
        <v>17.8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7.4421799999999996</v>
      </c>
      <c r="K85" s="23">
        <v>4.2542</v>
      </c>
      <c r="L85" s="23">
        <v>0</v>
      </c>
      <c r="M85" s="23">
        <v>0.90601999999999994</v>
      </c>
      <c r="N85" s="23">
        <v>5.1975999999999996</v>
      </c>
      <c r="O85" s="23">
        <f t="shared" si="17"/>
        <v>17.8</v>
      </c>
      <c r="P85" s="24"/>
      <c r="Q85" s="81">
        <f t="shared" si="18"/>
        <v>17.8</v>
      </c>
      <c r="S85" s="78">
        <f t="shared" si="20"/>
        <v>7.4421799999999996</v>
      </c>
      <c r="T85" s="78">
        <f t="shared" si="21"/>
        <v>4.2542</v>
      </c>
      <c r="U85" s="78">
        <f t="shared" si="22"/>
        <v>0</v>
      </c>
      <c r="V85" s="78">
        <f t="shared" si="23"/>
        <v>0.90601999999999994</v>
      </c>
      <c r="W85" s="78">
        <f t="shared" si="24"/>
        <v>5.1975999999999996</v>
      </c>
    </row>
    <row r="86" spans="1:23">
      <c r="A86" s="8" t="s">
        <v>128</v>
      </c>
      <c r="B86" s="22">
        <v>17.431999999999999</v>
      </c>
      <c r="C86" s="22">
        <f t="shared" si="15"/>
        <v>17.431999999999999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7.2883191999999983</v>
      </c>
      <c r="K86" s="23">
        <v>4.1662479999999986</v>
      </c>
      <c r="L86" s="23">
        <v>0</v>
      </c>
      <c r="M86" s="23">
        <v>0.88728879999999977</v>
      </c>
      <c r="N86" s="23">
        <v>5.0901439999999987</v>
      </c>
      <c r="O86" s="23">
        <f t="shared" si="17"/>
        <v>17.431999999999999</v>
      </c>
      <c r="P86" s="24"/>
      <c r="Q86" s="81">
        <f t="shared" si="18"/>
        <v>17.431999999999999</v>
      </c>
      <c r="S86" s="78">
        <f t="shared" si="20"/>
        <v>7.2883191999999983</v>
      </c>
      <c r="T86" s="78">
        <f t="shared" si="21"/>
        <v>4.1662479999999986</v>
      </c>
      <c r="U86" s="78">
        <f t="shared" si="22"/>
        <v>0</v>
      </c>
      <c r="V86" s="78">
        <f t="shared" si="23"/>
        <v>0.88728879999999977</v>
      </c>
      <c r="W86" s="78">
        <f t="shared" si="24"/>
        <v>5.0901439999999987</v>
      </c>
    </row>
    <row r="87" spans="1:23">
      <c r="A87" s="8" t="s">
        <v>129</v>
      </c>
      <c r="B87" s="22">
        <v>17.815999999999999</v>
      </c>
      <c r="C87" s="22">
        <f t="shared" si="15"/>
        <v>17.815999999999999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7.4488695999999992</v>
      </c>
      <c r="K87" s="23">
        <v>4.2580239999999989</v>
      </c>
      <c r="L87" s="23">
        <v>0</v>
      </c>
      <c r="M87" s="23">
        <v>0.90683439999999982</v>
      </c>
      <c r="N87" s="23">
        <v>5.2022719999999989</v>
      </c>
      <c r="O87" s="23">
        <f t="shared" si="17"/>
        <v>17.815999999999999</v>
      </c>
      <c r="P87" s="24"/>
      <c r="Q87" s="81">
        <f t="shared" si="18"/>
        <v>17.815999999999999</v>
      </c>
      <c r="S87" s="78">
        <f t="shared" si="20"/>
        <v>7.4488695999999992</v>
      </c>
      <c r="T87" s="78">
        <f t="shared" si="21"/>
        <v>4.2580239999999989</v>
      </c>
      <c r="U87" s="78">
        <f t="shared" si="22"/>
        <v>0</v>
      </c>
      <c r="V87" s="78">
        <f t="shared" si="23"/>
        <v>0.90683439999999982</v>
      </c>
      <c r="W87" s="78">
        <f t="shared" si="24"/>
        <v>5.2022719999999989</v>
      </c>
    </row>
    <row r="88" spans="1:23">
      <c r="A88" s="8" t="s">
        <v>130</v>
      </c>
      <c r="B88" s="22">
        <v>17.416</v>
      </c>
      <c r="C88" s="22">
        <f t="shared" si="15"/>
        <v>17.416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7.2816296000000005</v>
      </c>
      <c r="K88" s="23">
        <v>4.1624239999999988</v>
      </c>
      <c r="L88" s="23">
        <v>0</v>
      </c>
      <c r="M88" s="23">
        <v>0.88647439999999988</v>
      </c>
      <c r="N88" s="23">
        <v>5.0854719999999993</v>
      </c>
      <c r="O88" s="23">
        <f t="shared" si="17"/>
        <v>17.416</v>
      </c>
      <c r="P88" s="24"/>
      <c r="Q88" s="81">
        <f t="shared" si="18"/>
        <v>17.416</v>
      </c>
      <c r="S88" s="78">
        <f t="shared" si="20"/>
        <v>7.2816296000000005</v>
      </c>
      <c r="T88" s="78">
        <f t="shared" si="21"/>
        <v>4.1624239999999988</v>
      </c>
      <c r="U88" s="78">
        <f t="shared" si="22"/>
        <v>0</v>
      </c>
      <c r="V88" s="78">
        <f t="shared" si="23"/>
        <v>0.88647439999999988</v>
      </c>
      <c r="W88" s="78">
        <f t="shared" si="24"/>
        <v>5.0854719999999993</v>
      </c>
    </row>
    <row r="89" spans="1:23">
      <c r="A89" s="8" t="s">
        <v>131</v>
      </c>
      <c r="B89" s="22">
        <v>15.667999999999999</v>
      </c>
      <c r="C89" s="22">
        <f t="shared" si="15"/>
        <v>15.667999999999999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6.5507907999999988</v>
      </c>
      <c r="K89" s="23">
        <v>3.7446519999999994</v>
      </c>
      <c r="L89" s="23">
        <v>0</v>
      </c>
      <c r="M89" s="23">
        <v>0.7975011999999998</v>
      </c>
      <c r="N89" s="23">
        <v>4.5750559999999991</v>
      </c>
      <c r="O89" s="23">
        <f t="shared" si="17"/>
        <v>15.667999999999999</v>
      </c>
      <c r="P89" s="24"/>
      <c r="Q89" s="81">
        <f t="shared" si="18"/>
        <v>15.667999999999999</v>
      </c>
      <c r="S89" s="78">
        <f t="shared" si="20"/>
        <v>6.5507907999999988</v>
      </c>
      <c r="T89" s="78">
        <f t="shared" si="21"/>
        <v>3.7446519999999994</v>
      </c>
      <c r="U89" s="78">
        <f t="shared" si="22"/>
        <v>0</v>
      </c>
      <c r="V89" s="78">
        <f t="shared" si="23"/>
        <v>0.7975011999999998</v>
      </c>
      <c r="W89" s="78">
        <f t="shared" si="24"/>
        <v>4.5750559999999991</v>
      </c>
    </row>
    <row r="90" spans="1:23">
      <c r="A90" s="8" t="s">
        <v>132</v>
      </c>
      <c r="B90" s="22">
        <v>17.143999999999998</v>
      </c>
      <c r="C90" s="22">
        <f t="shared" si="15"/>
        <v>17.143999999999998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7.1679063999999988</v>
      </c>
      <c r="K90" s="23">
        <v>4.0974159999999991</v>
      </c>
      <c r="L90" s="23">
        <v>0</v>
      </c>
      <c r="M90" s="23">
        <v>0.87262959999999978</v>
      </c>
      <c r="N90" s="23">
        <v>5.0060479999999989</v>
      </c>
      <c r="O90" s="23">
        <f t="shared" si="17"/>
        <v>17.143999999999998</v>
      </c>
      <c r="P90" s="24"/>
      <c r="Q90" s="81">
        <f t="shared" si="18"/>
        <v>17.143999999999998</v>
      </c>
      <c r="S90" s="78">
        <f t="shared" si="20"/>
        <v>7.1679063999999988</v>
      </c>
      <c r="T90" s="78">
        <f t="shared" si="21"/>
        <v>4.0974159999999991</v>
      </c>
      <c r="U90" s="78">
        <f t="shared" si="22"/>
        <v>0</v>
      </c>
      <c r="V90" s="78">
        <f t="shared" si="23"/>
        <v>0.87262959999999978</v>
      </c>
      <c r="W90" s="78">
        <f t="shared" si="24"/>
        <v>5.0060479999999989</v>
      </c>
    </row>
    <row r="91" spans="1:23">
      <c r="A91" s="8" t="s">
        <v>133</v>
      </c>
      <c r="B91" s="22">
        <v>16.456</v>
      </c>
      <c r="C91" s="22">
        <f t="shared" si="15"/>
        <v>16.456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6.8802535999999987</v>
      </c>
      <c r="K91" s="23">
        <v>3.9329839999999989</v>
      </c>
      <c r="L91" s="23">
        <v>0</v>
      </c>
      <c r="M91" s="23">
        <v>0.83761039999999987</v>
      </c>
      <c r="N91" s="23">
        <v>4.8051519999999996</v>
      </c>
      <c r="O91" s="23">
        <f t="shared" si="17"/>
        <v>16.456</v>
      </c>
      <c r="P91" s="24"/>
      <c r="Q91" s="81">
        <f t="shared" si="18"/>
        <v>16.456</v>
      </c>
      <c r="S91" s="78">
        <f t="shared" si="20"/>
        <v>6.8802535999999987</v>
      </c>
      <c r="T91" s="78">
        <f t="shared" si="21"/>
        <v>3.9329839999999989</v>
      </c>
      <c r="U91" s="78">
        <f t="shared" si="22"/>
        <v>0</v>
      </c>
      <c r="V91" s="78">
        <f t="shared" si="23"/>
        <v>0.83761039999999987</v>
      </c>
      <c r="W91" s="78">
        <f t="shared" si="24"/>
        <v>4.8051519999999996</v>
      </c>
    </row>
    <row r="92" spans="1:23">
      <c r="A92" s="8" t="s">
        <v>134</v>
      </c>
      <c r="B92" s="22">
        <v>17.512</v>
      </c>
      <c r="C92" s="22">
        <f t="shared" si="15"/>
        <v>17.512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7.3217671999999991</v>
      </c>
      <c r="K92" s="23">
        <v>4.1853679999999995</v>
      </c>
      <c r="L92" s="23">
        <v>0</v>
      </c>
      <c r="M92" s="23">
        <v>0.89136079999999995</v>
      </c>
      <c r="N92" s="23">
        <v>5.1135039999999989</v>
      </c>
      <c r="O92" s="23">
        <f t="shared" si="17"/>
        <v>17.512</v>
      </c>
      <c r="P92" s="24"/>
      <c r="Q92" s="81">
        <f t="shared" si="18"/>
        <v>17.512</v>
      </c>
      <c r="S92" s="78">
        <f t="shared" si="20"/>
        <v>7.3217671999999991</v>
      </c>
      <c r="T92" s="78">
        <f t="shared" si="21"/>
        <v>4.1853679999999995</v>
      </c>
      <c r="U92" s="78">
        <f t="shared" si="22"/>
        <v>0</v>
      </c>
      <c r="V92" s="78">
        <f t="shared" si="23"/>
        <v>0.89136079999999995</v>
      </c>
      <c r="W92" s="78">
        <f t="shared" si="24"/>
        <v>5.1135039999999989</v>
      </c>
    </row>
    <row r="93" spans="1:23">
      <c r="A93" s="8" t="s">
        <v>135</v>
      </c>
      <c r="B93" s="22">
        <v>16.28</v>
      </c>
      <c r="C93" s="22">
        <f t="shared" si="15"/>
        <v>16.28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6.8066680000000002</v>
      </c>
      <c r="K93" s="23">
        <v>3.8909199999999995</v>
      </c>
      <c r="L93" s="23">
        <v>0</v>
      </c>
      <c r="M93" s="23">
        <v>0.82865199999999994</v>
      </c>
      <c r="N93" s="23">
        <v>4.7537599999999998</v>
      </c>
      <c r="O93" s="23">
        <f t="shared" si="17"/>
        <v>16.28</v>
      </c>
      <c r="P93" s="24"/>
      <c r="Q93" s="81">
        <f t="shared" si="18"/>
        <v>16.28</v>
      </c>
      <c r="S93" s="78">
        <f t="shared" si="20"/>
        <v>6.8066680000000002</v>
      </c>
      <c r="T93" s="78">
        <f t="shared" si="21"/>
        <v>3.8909199999999995</v>
      </c>
      <c r="U93" s="78">
        <f t="shared" si="22"/>
        <v>0</v>
      </c>
      <c r="V93" s="78">
        <f t="shared" si="23"/>
        <v>0.82865199999999994</v>
      </c>
      <c r="W93" s="78">
        <f t="shared" si="24"/>
        <v>4.7537599999999998</v>
      </c>
    </row>
    <row r="94" spans="1:23">
      <c r="A94" s="8" t="s">
        <v>136</v>
      </c>
      <c r="B94" s="22">
        <v>15.648</v>
      </c>
      <c r="C94" s="22">
        <f t="shared" si="15"/>
        <v>15.648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6.5424287999999988</v>
      </c>
      <c r="K94" s="23">
        <v>3.7398719999999992</v>
      </c>
      <c r="L94" s="23">
        <v>0</v>
      </c>
      <c r="M94" s="23">
        <v>0.79648319999999984</v>
      </c>
      <c r="N94" s="23">
        <v>4.5692159999999991</v>
      </c>
      <c r="O94" s="23">
        <f t="shared" si="17"/>
        <v>15.648</v>
      </c>
      <c r="P94" s="24"/>
      <c r="Q94" s="81">
        <f t="shared" si="18"/>
        <v>15.648</v>
      </c>
      <c r="S94" s="78">
        <f t="shared" si="20"/>
        <v>6.5424287999999988</v>
      </c>
      <c r="T94" s="78">
        <f t="shared" si="21"/>
        <v>3.7398719999999992</v>
      </c>
      <c r="U94" s="78">
        <f t="shared" si="22"/>
        <v>0</v>
      </c>
      <c r="V94" s="78">
        <f t="shared" si="23"/>
        <v>0.79648319999999984</v>
      </c>
      <c r="W94" s="78">
        <f t="shared" si="24"/>
        <v>4.5692159999999991</v>
      </c>
    </row>
    <row r="95" spans="1:23">
      <c r="A95" s="8" t="s">
        <v>137</v>
      </c>
      <c r="B95" s="22">
        <v>16.36</v>
      </c>
      <c r="C95" s="22">
        <f t="shared" si="15"/>
        <v>16.36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6.8401159999999992</v>
      </c>
      <c r="K95" s="23">
        <v>3.9100399999999991</v>
      </c>
      <c r="L95" s="23">
        <v>0</v>
      </c>
      <c r="M95" s="23">
        <v>0.8327239999999998</v>
      </c>
      <c r="N95" s="23">
        <v>4.7771199999999991</v>
      </c>
      <c r="O95" s="23">
        <f t="shared" si="17"/>
        <v>16.36</v>
      </c>
      <c r="P95" s="24"/>
      <c r="Q95" s="81">
        <f t="shared" si="18"/>
        <v>16.36</v>
      </c>
      <c r="S95" s="78">
        <f t="shared" si="20"/>
        <v>6.8401159999999992</v>
      </c>
      <c r="T95" s="78">
        <f t="shared" si="21"/>
        <v>3.9100399999999991</v>
      </c>
      <c r="U95" s="78">
        <f t="shared" si="22"/>
        <v>0</v>
      </c>
      <c r="V95" s="78">
        <f t="shared" si="23"/>
        <v>0.8327239999999998</v>
      </c>
      <c r="W95" s="78">
        <f t="shared" si="24"/>
        <v>4.7771199999999991</v>
      </c>
    </row>
    <row r="96" spans="1:23">
      <c r="A96" s="8" t="s">
        <v>138</v>
      </c>
      <c r="B96" s="22">
        <v>16.3</v>
      </c>
      <c r="C96" s="22">
        <f t="shared" si="15"/>
        <v>16.3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6.8150299999999993</v>
      </c>
      <c r="K96" s="23">
        <v>3.8956999999999993</v>
      </c>
      <c r="L96" s="23">
        <v>0</v>
      </c>
      <c r="M96" s="23">
        <v>0.82966999999999991</v>
      </c>
      <c r="N96" s="23">
        <v>4.7595999999999998</v>
      </c>
      <c r="O96" s="23">
        <f t="shared" si="17"/>
        <v>16.3</v>
      </c>
      <c r="P96" s="24"/>
      <c r="Q96" s="81">
        <f t="shared" si="18"/>
        <v>16.3</v>
      </c>
      <c r="S96" s="78">
        <f t="shared" si="20"/>
        <v>6.8150299999999993</v>
      </c>
      <c r="T96" s="78">
        <f t="shared" si="21"/>
        <v>3.8956999999999993</v>
      </c>
      <c r="U96" s="78">
        <f t="shared" si="22"/>
        <v>0</v>
      </c>
      <c r="V96" s="78">
        <f t="shared" si="23"/>
        <v>0.82966999999999991</v>
      </c>
      <c r="W96" s="78">
        <f t="shared" si="24"/>
        <v>4.7595999999999998</v>
      </c>
    </row>
    <row r="97" spans="1:26">
      <c r="A97" s="8" t="s">
        <v>139</v>
      </c>
      <c r="B97" s="22">
        <v>18.103999999999999</v>
      </c>
      <c r="C97" s="22">
        <f t="shared" si="15"/>
        <v>18.103999999999999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7.5692823999999987</v>
      </c>
      <c r="K97" s="23">
        <v>4.3268559999999994</v>
      </c>
      <c r="L97" s="23">
        <v>0</v>
      </c>
      <c r="M97" s="23">
        <v>0.92149359999999969</v>
      </c>
      <c r="N97" s="23">
        <v>5.2863679999999995</v>
      </c>
      <c r="O97" s="23">
        <f t="shared" si="17"/>
        <v>18.103999999999999</v>
      </c>
      <c r="P97" s="24"/>
      <c r="Q97" s="81">
        <f t="shared" si="18"/>
        <v>18.103999999999999</v>
      </c>
      <c r="S97" s="78">
        <f t="shared" si="20"/>
        <v>7.5692823999999987</v>
      </c>
      <c r="T97" s="78">
        <f t="shared" si="21"/>
        <v>4.3268559999999994</v>
      </c>
      <c r="U97" s="78">
        <f t="shared" si="22"/>
        <v>0</v>
      </c>
      <c r="V97" s="78">
        <f t="shared" si="23"/>
        <v>0.92149359999999969</v>
      </c>
      <c r="W97" s="78">
        <f t="shared" si="24"/>
        <v>5.2863679999999995</v>
      </c>
    </row>
    <row r="98" spans="1:26">
      <c r="A98" s="8" t="s">
        <v>140</v>
      </c>
      <c r="B98" s="22">
        <v>18.452000000000002</v>
      </c>
      <c r="C98" s="22">
        <f t="shared" si="15"/>
        <v>18.452000000000002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7.7147812</v>
      </c>
      <c r="K98" s="23">
        <v>4.4100279999999996</v>
      </c>
      <c r="L98" s="23">
        <v>0</v>
      </c>
      <c r="M98" s="23">
        <v>0.9392067999999999</v>
      </c>
      <c r="N98" s="23">
        <v>5.3879839999999994</v>
      </c>
      <c r="O98" s="23">
        <f t="shared" si="17"/>
        <v>18.452000000000002</v>
      </c>
      <c r="P98" s="24"/>
      <c r="Q98" s="81">
        <f t="shared" si="18"/>
        <v>18.452000000000002</v>
      </c>
      <c r="S98" s="78">
        <f t="shared" si="20"/>
        <v>7.7147812</v>
      </c>
      <c r="T98" s="78">
        <f t="shared" si="21"/>
        <v>4.4100279999999996</v>
      </c>
      <c r="U98" s="78">
        <f t="shared" si="22"/>
        <v>0</v>
      </c>
      <c r="V98" s="78">
        <f t="shared" si="23"/>
        <v>0.9392067999999999</v>
      </c>
      <c r="W98" s="78">
        <f t="shared" si="24"/>
        <v>5.3879839999999994</v>
      </c>
    </row>
    <row r="99" spans="1:26">
      <c r="A99" s="8" t="s">
        <v>175</v>
      </c>
      <c r="B99" s="22">
        <f t="shared" ref="B99:Q99" si="25">SUM(B3:B98)/4000</f>
        <v>0.40952299999999975</v>
      </c>
      <c r="C99" s="22">
        <f t="shared" si="25"/>
        <v>0.40952299999999975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0.17122156629999996</v>
      </c>
      <c r="K99" s="24">
        <f t="shared" si="25"/>
        <v>9.7875996999999965E-2</v>
      </c>
      <c r="L99" s="24">
        <f t="shared" si="25"/>
        <v>0</v>
      </c>
      <c r="M99" s="24">
        <f t="shared" si="25"/>
        <v>2.0844720699999993E-2</v>
      </c>
      <c r="N99" s="24">
        <f t="shared" si="25"/>
        <v>0.11958071599999998</v>
      </c>
      <c r="O99" s="25">
        <f t="shared" si="25"/>
        <v>0.40952299999999975</v>
      </c>
      <c r="P99" s="25"/>
      <c r="Q99" s="85">
        <f t="shared" si="25"/>
        <v>0.40952299999999975</v>
      </c>
      <c r="S99" s="78">
        <f>SUM(S3:S98)/4000</f>
        <v>0.17122156629999996</v>
      </c>
      <c r="T99" s="78">
        <f t="shared" ref="T99:W99" si="26">SUM(T3:T98)/4000</f>
        <v>9.7875996999999965E-2</v>
      </c>
      <c r="U99" s="78">
        <f t="shared" si="26"/>
        <v>0</v>
      </c>
      <c r="V99" s="78">
        <f t="shared" si="26"/>
        <v>2.0844720699999993E-2</v>
      </c>
      <c r="W99" s="78">
        <f t="shared" si="26"/>
        <v>0.11958071599999998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0.77</v>
      </c>
      <c r="N3" s="113">
        <v>0</v>
      </c>
      <c r="O3" s="95">
        <v>-9</v>
      </c>
      <c r="P3" s="95">
        <v>0</v>
      </c>
      <c r="Q3" s="95">
        <v>0</v>
      </c>
      <c r="R3" s="95">
        <v>0</v>
      </c>
      <c r="S3" s="114">
        <v>0</v>
      </c>
      <c r="U3" s="115">
        <v>-9</v>
      </c>
      <c r="V3" s="116">
        <v>0.77</v>
      </c>
      <c r="W3">
        <v>0</v>
      </c>
      <c r="X3">
        <v>-9</v>
      </c>
      <c r="Y3">
        <v>0.77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1.06</v>
      </c>
      <c r="N4" s="115">
        <v>0</v>
      </c>
      <c r="O4" s="88">
        <v>-14</v>
      </c>
      <c r="P4" s="88">
        <v>0</v>
      </c>
      <c r="Q4" s="88">
        <v>0</v>
      </c>
      <c r="R4" s="88">
        <v>0</v>
      </c>
      <c r="S4" s="116">
        <v>0</v>
      </c>
      <c r="U4" s="115">
        <v>-14</v>
      </c>
      <c r="V4" s="116">
        <v>1.06</v>
      </c>
      <c r="W4">
        <v>0</v>
      </c>
      <c r="X4">
        <v>-14</v>
      </c>
      <c r="Y4">
        <v>1.06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2.3199999999999998</v>
      </c>
      <c r="N5" s="115">
        <v>0</v>
      </c>
      <c r="O5" s="88">
        <v>-9</v>
      </c>
      <c r="P5" s="88">
        <v>0</v>
      </c>
      <c r="Q5" s="88">
        <v>0</v>
      </c>
      <c r="R5" s="88">
        <v>0</v>
      </c>
      <c r="S5" s="116">
        <v>0</v>
      </c>
      <c r="U5" s="115">
        <v>-9</v>
      </c>
      <c r="V5" s="116">
        <v>2.3199999999999998</v>
      </c>
      <c r="W5">
        <v>0</v>
      </c>
      <c r="X5">
        <v>-9</v>
      </c>
      <c r="Y5">
        <v>2.3199999999999998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1.54</v>
      </c>
      <c r="N6" s="115">
        <v>0</v>
      </c>
      <c r="O6" s="88">
        <v>-14</v>
      </c>
      <c r="P6" s="88">
        <v>0</v>
      </c>
      <c r="Q6" s="88">
        <v>0</v>
      </c>
      <c r="R6" s="88">
        <v>0</v>
      </c>
      <c r="S6" s="116">
        <v>0</v>
      </c>
      <c r="U6" s="115">
        <v>-14</v>
      </c>
      <c r="V6" s="116">
        <v>1.54</v>
      </c>
      <c r="W6">
        <v>0</v>
      </c>
      <c r="X6">
        <v>-14</v>
      </c>
      <c r="Y6">
        <v>1.54</v>
      </c>
      <c r="Z6">
        <v>0</v>
      </c>
    </row>
    <row r="7" spans="1:26">
      <c r="G7" t="s">
        <v>49</v>
      </c>
      <c r="H7" s="115">
        <v>85.9</v>
      </c>
      <c r="I7" s="88">
        <v>0</v>
      </c>
      <c r="J7" s="88">
        <v>0</v>
      </c>
      <c r="K7" s="88">
        <v>0</v>
      </c>
      <c r="L7" s="88">
        <v>0</v>
      </c>
      <c r="M7" s="116">
        <v>0.97</v>
      </c>
      <c r="N7" s="115">
        <v>0</v>
      </c>
      <c r="O7" s="88">
        <v>-9</v>
      </c>
      <c r="P7" s="88">
        <v>0</v>
      </c>
      <c r="Q7" s="88">
        <v>0</v>
      </c>
      <c r="R7" s="88">
        <v>0</v>
      </c>
      <c r="S7" s="116">
        <v>0</v>
      </c>
      <c r="U7" s="115">
        <v>-9</v>
      </c>
      <c r="V7" s="116">
        <v>86.87</v>
      </c>
      <c r="W7">
        <v>85.9</v>
      </c>
      <c r="X7">
        <v>-9</v>
      </c>
      <c r="Y7">
        <v>0.97</v>
      </c>
      <c r="Z7">
        <v>0</v>
      </c>
    </row>
    <row r="8" spans="1:26">
      <c r="G8" t="s">
        <v>50</v>
      </c>
      <c r="H8" s="115">
        <v>83.01</v>
      </c>
      <c r="I8" s="88">
        <v>0</v>
      </c>
      <c r="J8" s="88">
        <v>0</v>
      </c>
      <c r="K8" s="88">
        <v>0</v>
      </c>
      <c r="L8" s="88">
        <v>0</v>
      </c>
      <c r="M8" s="116">
        <v>0.77</v>
      </c>
      <c r="N8" s="115">
        <v>0</v>
      </c>
      <c r="O8" s="88">
        <v>-14</v>
      </c>
      <c r="P8" s="88">
        <v>0</v>
      </c>
      <c r="Q8" s="88">
        <v>0</v>
      </c>
      <c r="R8" s="88">
        <v>0</v>
      </c>
      <c r="S8" s="116">
        <v>0</v>
      </c>
      <c r="U8" s="115">
        <v>-14</v>
      </c>
      <c r="V8" s="116">
        <v>83.78</v>
      </c>
      <c r="W8">
        <v>83.01</v>
      </c>
      <c r="X8">
        <v>-14</v>
      </c>
      <c r="Y8">
        <v>0.77</v>
      </c>
      <c r="Z8">
        <v>0</v>
      </c>
    </row>
    <row r="9" spans="1:26">
      <c r="G9" t="s">
        <v>51</v>
      </c>
      <c r="H9" s="115">
        <v>89.76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-19</v>
      </c>
      <c r="P9" s="88">
        <v>0</v>
      </c>
      <c r="Q9" s="88">
        <v>0</v>
      </c>
      <c r="R9" s="88">
        <v>0</v>
      </c>
      <c r="S9" s="116">
        <v>0</v>
      </c>
      <c r="U9" s="115">
        <v>-19</v>
      </c>
      <c r="V9" s="116">
        <v>89.76</v>
      </c>
      <c r="W9">
        <v>89.76</v>
      </c>
      <c r="X9">
        <v>-19</v>
      </c>
      <c r="Y9">
        <v>0</v>
      </c>
      <c r="Z9">
        <v>0</v>
      </c>
    </row>
    <row r="10" spans="1:26">
      <c r="G10" t="s">
        <v>52</v>
      </c>
      <c r="H10" s="115">
        <v>78.180000000000007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-29</v>
      </c>
      <c r="P10" s="88">
        <v>0</v>
      </c>
      <c r="Q10" s="88">
        <v>0</v>
      </c>
      <c r="R10" s="88">
        <v>0</v>
      </c>
      <c r="S10" s="116">
        <v>0</v>
      </c>
      <c r="U10" s="115">
        <v>-29</v>
      </c>
      <c r="V10" s="116">
        <v>78.180000000000007</v>
      </c>
      <c r="W10">
        <v>78.180000000000007</v>
      </c>
      <c r="X10">
        <v>-29</v>
      </c>
      <c r="Y10">
        <v>0</v>
      </c>
      <c r="Z10">
        <v>0</v>
      </c>
    </row>
    <row r="11" spans="1:26">
      <c r="G11" t="s">
        <v>53</v>
      </c>
      <c r="H11" s="115">
        <v>63.7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-49</v>
      </c>
      <c r="P11" s="88">
        <v>0</v>
      </c>
      <c r="Q11" s="88">
        <v>0</v>
      </c>
      <c r="R11" s="88">
        <v>0</v>
      </c>
      <c r="S11" s="116">
        <v>0</v>
      </c>
      <c r="U11" s="115">
        <v>-49</v>
      </c>
      <c r="V11" s="116">
        <v>63.7</v>
      </c>
      <c r="W11">
        <v>63.7</v>
      </c>
      <c r="X11">
        <v>-49</v>
      </c>
      <c r="Y11">
        <v>0</v>
      </c>
      <c r="Z11">
        <v>0</v>
      </c>
    </row>
    <row r="12" spans="1:26">
      <c r="G12" t="s">
        <v>54</v>
      </c>
      <c r="H12" s="115">
        <v>60.81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-59</v>
      </c>
      <c r="P12" s="88">
        <v>0</v>
      </c>
      <c r="Q12" s="88">
        <v>0</v>
      </c>
      <c r="R12" s="88">
        <v>0</v>
      </c>
      <c r="S12" s="116">
        <v>0</v>
      </c>
      <c r="U12" s="115">
        <v>-59</v>
      </c>
      <c r="V12" s="116">
        <v>60.81</v>
      </c>
      <c r="W12">
        <v>60.81</v>
      </c>
      <c r="X12">
        <v>-59</v>
      </c>
      <c r="Y12">
        <v>0</v>
      </c>
      <c r="Z12">
        <v>0</v>
      </c>
    </row>
    <row r="13" spans="1:26">
      <c r="G13" t="s">
        <v>55</v>
      </c>
      <c r="H13" s="115">
        <v>60.81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-59</v>
      </c>
      <c r="P13" s="88">
        <v>0</v>
      </c>
      <c r="Q13" s="88">
        <v>0</v>
      </c>
      <c r="R13" s="88">
        <v>0</v>
      </c>
      <c r="S13" s="116">
        <v>0</v>
      </c>
      <c r="U13" s="115">
        <v>-59</v>
      </c>
      <c r="V13" s="116">
        <v>60.81</v>
      </c>
      <c r="W13">
        <v>60.81</v>
      </c>
      <c r="X13">
        <v>-59</v>
      </c>
      <c r="Y13">
        <v>0</v>
      </c>
      <c r="Z13">
        <v>0</v>
      </c>
    </row>
    <row r="14" spans="1:26">
      <c r="G14" t="s">
        <v>56</v>
      </c>
      <c r="H14" s="115">
        <v>61.77</v>
      </c>
      <c r="I14" s="88">
        <v>0</v>
      </c>
      <c r="J14" s="88">
        <v>0</v>
      </c>
      <c r="K14" s="88">
        <v>0</v>
      </c>
      <c r="L14" s="88">
        <v>0</v>
      </c>
      <c r="M14" s="116">
        <v>0.39</v>
      </c>
      <c r="N14" s="115">
        <v>0</v>
      </c>
      <c r="O14" s="88">
        <v>-54</v>
      </c>
      <c r="P14" s="88">
        <v>0</v>
      </c>
      <c r="Q14" s="88">
        <v>0</v>
      </c>
      <c r="R14" s="88">
        <v>0</v>
      </c>
      <c r="S14" s="116">
        <v>0</v>
      </c>
      <c r="U14" s="115">
        <v>-54</v>
      </c>
      <c r="V14" s="116">
        <v>62.16</v>
      </c>
      <c r="W14">
        <v>61.77</v>
      </c>
      <c r="X14">
        <v>-54</v>
      </c>
      <c r="Y14">
        <v>0.39</v>
      </c>
      <c r="Z14">
        <v>0</v>
      </c>
    </row>
    <row r="15" spans="1:26">
      <c r="G15" t="s">
        <v>57</v>
      </c>
      <c r="H15" s="115">
        <v>55.98</v>
      </c>
      <c r="I15" s="88">
        <v>0</v>
      </c>
      <c r="J15" s="88">
        <v>0</v>
      </c>
      <c r="K15" s="88">
        <v>0</v>
      </c>
      <c r="L15" s="88">
        <v>0</v>
      </c>
      <c r="M15" s="116">
        <v>0.48</v>
      </c>
      <c r="N15" s="115">
        <v>0</v>
      </c>
      <c r="O15" s="88">
        <v>-69</v>
      </c>
      <c r="P15" s="88">
        <v>0</v>
      </c>
      <c r="Q15" s="88">
        <v>0</v>
      </c>
      <c r="R15" s="88">
        <v>0</v>
      </c>
      <c r="S15" s="116">
        <v>0</v>
      </c>
      <c r="U15" s="115">
        <v>-69</v>
      </c>
      <c r="V15" s="116">
        <v>56.46</v>
      </c>
      <c r="W15">
        <v>55.98</v>
      </c>
      <c r="X15">
        <v>-69</v>
      </c>
      <c r="Y15">
        <v>0.48</v>
      </c>
      <c r="Z15">
        <v>0</v>
      </c>
    </row>
    <row r="16" spans="1:26">
      <c r="G16" t="s">
        <v>58</v>
      </c>
      <c r="H16" s="115">
        <v>59.84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-69</v>
      </c>
      <c r="P16" s="88">
        <v>0</v>
      </c>
      <c r="Q16" s="88">
        <v>0</v>
      </c>
      <c r="R16" s="88">
        <v>0</v>
      </c>
      <c r="S16" s="116">
        <v>0</v>
      </c>
      <c r="U16" s="115">
        <v>-69</v>
      </c>
      <c r="V16" s="116">
        <v>59.84</v>
      </c>
      <c r="W16">
        <v>59.84</v>
      </c>
      <c r="X16">
        <v>-69</v>
      </c>
      <c r="Y16">
        <v>0</v>
      </c>
      <c r="Z16">
        <v>0</v>
      </c>
    </row>
    <row r="17" spans="7:26">
      <c r="G17" t="s">
        <v>59</v>
      </c>
      <c r="H17" s="115">
        <v>72.39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-64</v>
      </c>
      <c r="P17" s="88">
        <v>0</v>
      </c>
      <c r="Q17" s="88">
        <v>0</v>
      </c>
      <c r="R17" s="88">
        <v>0</v>
      </c>
      <c r="S17" s="116">
        <v>0</v>
      </c>
      <c r="U17" s="115">
        <v>-64</v>
      </c>
      <c r="V17" s="116">
        <v>72.39</v>
      </c>
      <c r="W17">
        <v>72.39</v>
      </c>
      <c r="X17">
        <v>-64</v>
      </c>
      <c r="Y17">
        <v>0</v>
      </c>
      <c r="Z17">
        <v>0</v>
      </c>
    </row>
    <row r="18" spans="7:26">
      <c r="G18" t="s">
        <v>60</v>
      </c>
      <c r="H18" s="115">
        <v>79.150000000000006</v>
      </c>
      <c r="I18" s="88">
        <v>0</v>
      </c>
      <c r="J18" s="88">
        <v>0</v>
      </c>
      <c r="K18" s="88">
        <v>0</v>
      </c>
      <c r="L18" s="88">
        <v>0</v>
      </c>
      <c r="M18" s="116">
        <v>0.57999999999999996</v>
      </c>
      <c r="N18" s="115">
        <v>0</v>
      </c>
      <c r="O18" s="88">
        <v>-59</v>
      </c>
      <c r="P18" s="88">
        <v>0</v>
      </c>
      <c r="Q18" s="88">
        <v>0</v>
      </c>
      <c r="R18" s="88">
        <v>0</v>
      </c>
      <c r="S18" s="116">
        <v>0</v>
      </c>
      <c r="U18" s="115">
        <v>-59</v>
      </c>
      <c r="V18" s="116">
        <v>79.73</v>
      </c>
      <c r="W18">
        <v>79.150000000000006</v>
      </c>
      <c r="X18">
        <v>-59</v>
      </c>
      <c r="Y18">
        <v>0.57999999999999996</v>
      </c>
      <c r="Z18">
        <v>0</v>
      </c>
    </row>
    <row r="19" spans="7:26">
      <c r="G19" t="s">
        <v>61</v>
      </c>
      <c r="H19" s="115">
        <v>16.41</v>
      </c>
      <c r="I19" s="88">
        <v>0</v>
      </c>
      <c r="J19" s="88">
        <v>0</v>
      </c>
      <c r="K19" s="88">
        <v>0</v>
      </c>
      <c r="L19" s="88">
        <v>0</v>
      </c>
      <c r="M19" s="116">
        <v>5.5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21.91</v>
      </c>
      <c r="W19">
        <v>16.41</v>
      </c>
      <c r="X19">
        <v>0</v>
      </c>
      <c r="Y19">
        <v>5.5</v>
      </c>
      <c r="Z19">
        <v>0</v>
      </c>
    </row>
    <row r="20" spans="7:26">
      <c r="G20" t="s">
        <v>62</v>
      </c>
      <c r="H20" s="115">
        <v>24.13</v>
      </c>
      <c r="I20" s="88">
        <v>0</v>
      </c>
      <c r="J20" s="88">
        <v>0</v>
      </c>
      <c r="K20" s="88">
        <v>0</v>
      </c>
      <c r="L20" s="88">
        <v>0</v>
      </c>
      <c r="M20" s="116">
        <v>2.9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27.03</v>
      </c>
      <c r="W20">
        <v>24.13</v>
      </c>
      <c r="X20">
        <v>0</v>
      </c>
      <c r="Y20">
        <v>2.9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2.7</v>
      </c>
      <c r="W21">
        <v>0</v>
      </c>
      <c r="X21">
        <v>0</v>
      </c>
      <c r="Y21">
        <v>2.7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3.28</v>
      </c>
      <c r="N22" s="115">
        <v>0</v>
      </c>
      <c r="O22" s="88">
        <v>-9</v>
      </c>
      <c r="P22" s="88">
        <v>0</v>
      </c>
      <c r="Q22" s="88">
        <v>0</v>
      </c>
      <c r="R22" s="88">
        <v>0</v>
      </c>
      <c r="S22" s="116">
        <v>0</v>
      </c>
      <c r="U22" s="115">
        <v>-9</v>
      </c>
      <c r="V22" s="116">
        <v>3.28</v>
      </c>
      <c r="W22">
        <v>0</v>
      </c>
      <c r="X22">
        <v>-9</v>
      </c>
      <c r="Y22">
        <v>3.28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0.87</v>
      </c>
      <c r="N23" s="115">
        <v>0</v>
      </c>
      <c r="O23" s="88">
        <v>-9</v>
      </c>
      <c r="P23" s="88">
        <v>0</v>
      </c>
      <c r="Q23" s="88">
        <v>0</v>
      </c>
      <c r="R23" s="88">
        <v>0</v>
      </c>
      <c r="S23" s="116">
        <v>0</v>
      </c>
      <c r="U23" s="115">
        <v>-9</v>
      </c>
      <c r="V23" s="116">
        <v>0.87</v>
      </c>
      <c r="W23">
        <v>0</v>
      </c>
      <c r="X23">
        <v>-9</v>
      </c>
      <c r="Y23">
        <v>0.87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5.69</v>
      </c>
      <c r="N24" s="115">
        <v>0</v>
      </c>
      <c r="O24" s="88">
        <v>-9</v>
      </c>
      <c r="P24" s="88">
        <v>0</v>
      </c>
      <c r="Q24" s="88">
        <v>0</v>
      </c>
      <c r="R24" s="88">
        <v>0</v>
      </c>
      <c r="S24" s="116">
        <v>0</v>
      </c>
      <c r="U24" s="115">
        <v>-9</v>
      </c>
      <c r="V24" s="116">
        <v>5.69</v>
      </c>
      <c r="W24">
        <v>0</v>
      </c>
      <c r="X24">
        <v>-9</v>
      </c>
      <c r="Y24">
        <v>5.69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3.47</v>
      </c>
      <c r="N25" s="115">
        <v>0</v>
      </c>
      <c r="O25" s="88">
        <v>-9</v>
      </c>
      <c r="P25" s="88">
        <v>0</v>
      </c>
      <c r="Q25" s="88">
        <v>0</v>
      </c>
      <c r="R25" s="88">
        <v>0</v>
      </c>
      <c r="S25" s="116">
        <v>0</v>
      </c>
      <c r="U25" s="115">
        <v>-9</v>
      </c>
      <c r="V25" s="116">
        <v>3.47</v>
      </c>
      <c r="W25">
        <v>0</v>
      </c>
      <c r="X25">
        <v>-9</v>
      </c>
      <c r="Y25">
        <v>3.47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7.72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7.72</v>
      </c>
      <c r="W26">
        <v>0</v>
      </c>
      <c r="X26">
        <v>0</v>
      </c>
      <c r="Y26">
        <v>7.72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4.05</v>
      </c>
      <c r="N27" s="115">
        <v>0</v>
      </c>
      <c r="O27" s="88">
        <v>-1</v>
      </c>
      <c r="P27" s="88">
        <v>0</v>
      </c>
      <c r="Q27" s="88">
        <v>0</v>
      </c>
      <c r="R27" s="88">
        <v>0</v>
      </c>
      <c r="S27" s="116">
        <v>0</v>
      </c>
      <c r="U27" s="115">
        <v>-1</v>
      </c>
      <c r="V27" s="116">
        <v>4.05</v>
      </c>
      <c r="W27">
        <v>0</v>
      </c>
      <c r="X27">
        <v>-1</v>
      </c>
      <c r="Y27">
        <v>4.05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6.08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6.08</v>
      </c>
      <c r="W28">
        <v>0</v>
      </c>
      <c r="X28">
        <v>0</v>
      </c>
      <c r="Y28">
        <v>6.08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8.1999999999999993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8.1999999999999993</v>
      </c>
      <c r="W29">
        <v>0</v>
      </c>
      <c r="X29">
        <v>0</v>
      </c>
      <c r="Y29">
        <v>8.1999999999999993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0.1</v>
      </c>
      <c r="N30" s="115">
        <v>0</v>
      </c>
      <c r="O30" s="88">
        <v>-9</v>
      </c>
      <c r="P30" s="88">
        <v>0</v>
      </c>
      <c r="Q30" s="88">
        <v>0</v>
      </c>
      <c r="R30" s="88">
        <v>0</v>
      </c>
      <c r="S30" s="116">
        <v>0</v>
      </c>
      <c r="U30" s="115">
        <v>-9</v>
      </c>
      <c r="V30" s="116">
        <v>0.1</v>
      </c>
      <c r="W30">
        <v>0</v>
      </c>
      <c r="X30">
        <v>-9</v>
      </c>
      <c r="Y30">
        <v>0.1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7.34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7.34</v>
      </c>
      <c r="W31">
        <v>0</v>
      </c>
      <c r="X31">
        <v>0</v>
      </c>
      <c r="Y31">
        <v>7.34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6.47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6.47</v>
      </c>
      <c r="W32">
        <v>0</v>
      </c>
      <c r="X32">
        <v>0</v>
      </c>
      <c r="Y32">
        <v>6.47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7.82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7.82</v>
      </c>
      <c r="W33">
        <v>0</v>
      </c>
      <c r="X33">
        <v>0</v>
      </c>
      <c r="Y33">
        <v>7.82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2.41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2.41</v>
      </c>
      <c r="W34">
        <v>0</v>
      </c>
      <c r="X34">
        <v>0</v>
      </c>
      <c r="Y34">
        <v>2.41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4.7300000000000004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4.7300000000000004</v>
      </c>
      <c r="W35">
        <v>0</v>
      </c>
      <c r="X35">
        <v>0</v>
      </c>
      <c r="Y35">
        <v>4.7300000000000004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6.47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6.47</v>
      </c>
      <c r="W36">
        <v>0</v>
      </c>
      <c r="X36">
        <v>0</v>
      </c>
      <c r="Y36">
        <v>6.47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7.14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7.14</v>
      </c>
      <c r="W38">
        <v>0</v>
      </c>
      <c r="X38">
        <v>0</v>
      </c>
      <c r="Y38">
        <v>7.14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8.49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8.49</v>
      </c>
      <c r="W39">
        <v>0</v>
      </c>
      <c r="X39">
        <v>0</v>
      </c>
      <c r="Y39">
        <v>8.49</v>
      </c>
      <c r="Z39">
        <v>0</v>
      </c>
    </row>
    <row r="40" spans="7:26">
      <c r="G40" t="s">
        <v>82</v>
      </c>
      <c r="H40" s="115">
        <v>108.1</v>
      </c>
      <c r="I40" s="88">
        <v>0</v>
      </c>
      <c r="J40" s="88">
        <v>0</v>
      </c>
      <c r="K40" s="88">
        <v>0</v>
      </c>
      <c r="L40" s="88">
        <v>0</v>
      </c>
      <c r="M40" s="116">
        <v>9.65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117.75</v>
      </c>
      <c r="W40">
        <v>108.1</v>
      </c>
      <c r="X40">
        <v>0</v>
      </c>
      <c r="Y40">
        <v>9.65</v>
      </c>
      <c r="Z40">
        <v>0</v>
      </c>
    </row>
    <row r="41" spans="7:26">
      <c r="G41" t="s">
        <v>83</v>
      </c>
      <c r="H41" s="115">
        <v>127.41</v>
      </c>
      <c r="I41" s="88">
        <v>0</v>
      </c>
      <c r="J41" s="88">
        <v>0</v>
      </c>
      <c r="K41" s="88">
        <v>0</v>
      </c>
      <c r="L41" s="88">
        <v>0</v>
      </c>
      <c r="M41" s="116">
        <v>9.65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137.06</v>
      </c>
      <c r="W41">
        <v>127.41</v>
      </c>
      <c r="X41">
        <v>0</v>
      </c>
      <c r="Y41">
        <v>9.65</v>
      </c>
      <c r="Z41">
        <v>0</v>
      </c>
    </row>
    <row r="42" spans="7:26">
      <c r="G42" t="s">
        <v>84</v>
      </c>
      <c r="H42" s="115">
        <v>114.86</v>
      </c>
      <c r="I42" s="88">
        <v>0</v>
      </c>
      <c r="J42" s="88">
        <v>0</v>
      </c>
      <c r="K42" s="88">
        <v>0</v>
      </c>
      <c r="L42" s="88">
        <v>0</v>
      </c>
      <c r="M42" s="116">
        <v>7.91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122.77</v>
      </c>
      <c r="W42">
        <v>114.86</v>
      </c>
      <c r="X42">
        <v>0</v>
      </c>
      <c r="Y42">
        <v>7.91</v>
      </c>
      <c r="Z42">
        <v>0</v>
      </c>
    </row>
    <row r="43" spans="7:26">
      <c r="G43" t="s">
        <v>85</v>
      </c>
      <c r="H43" s="115">
        <v>126.45</v>
      </c>
      <c r="I43" s="88">
        <v>0</v>
      </c>
      <c r="J43" s="88">
        <v>0</v>
      </c>
      <c r="K43" s="88">
        <v>0</v>
      </c>
      <c r="L43" s="88">
        <v>0</v>
      </c>
      <c r="M43" s="116">
        <v>7.91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134.36000000000001</v>
      </c>
      <c r="W43">
        <v>126.45</v>
      </c>
      <c r="X43">
        <v>0</v>
      </c>
      <c r="Y43">
        <v>7.91</v>
      </c>
      <c r="Z43">
        <v>0</v>
      </c>
    </row>
    <row r="44" spans="7:26">
      <c r="G44" t="s">
        <v>86</v>
      </c>
      <c r="H44" s="115">
        <v>121.62</v>
      </c>
      <c r="I44" s="88">
        <v>0</v>
      </c>
      <c r="J44" s="88">
        <v>0</v>
      </c>
      <c r="K44" s="88">
        <v>0</v>
      </c>
      <c r="L44" s="88">
        <v>0</v>
      </c>
      <c r="M44" s="116">
        <v>1.64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123.26</v>
      </c>
      <c r="W44">
        <v>121.62</v>
      </c>
      <c r="X44">
        <v>0</v>
      </c>
      <c r="Y44">
        <v>1.64</v>
      </c>
      <c r="Z44">
        <v>0</v>
      </c>
    </row>
    <row r="45" spans="7:26">
      <c r="G45" t="s">
        <v>87</v>
      </c>
      <c r="H45" s="115">
        <v>343.61</v>
      </c>
      <c r="I45" s="88">
        <v>0</v>
      </c>
      <c r="J45" s="88">
        <v>0</v>
      </c>
      <c r="K45" s="88">
        <v>0</v>
      </c>
      <c r="L45" s="88">
        <v>0</v>
      </c>
      <c r="M45" s="116">
        <v>4.92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348.53</v>
      </c>
      <c r="W45">
        <v>343.61</v>
      </c>
      <c r="X45">
        <v>0</v>
      </c>
      <c r="Y45">
        <v>4.92</v>
      </c>
      <c r="Z45">
        <v>0</v>
      </c>
    </row>
    <row r="46" spans="7:26">
      <c r="G46" t="s">
        <v>88</v>
      </c>
      <c r="H46" s="115">
        <v>331.06</v>
      </c>
      <c r="I46" s="88">
        <v>0</v>
      </c>
      <c r="J46" s="88">
        <v>0</v>
      </c>
      <c r="K46" s="88">
        <v>0</v>
      </c>
      <c r="L46" s="88">
        <v>0</v>
      </c>
      <c r="M46" s="116">
        <v>1.93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332.99</v>
      </c>
      <c r="W46">
        <v>331.06</v>
      </c>
      <c r="X46">
        <v>0</v>
      </c>
      <c r="Y46">
        <v>1.93</v>
      </c>
      <c r="Z46">
        <v>0</v>
      </c>
    </row>
    <row r="47" spans="7:26">
      <c r="G47" t="s">
        <v>89</v>
      </c>
      <c r="H47" s="115">
        <v>320.45</v>
      </c>
      <c r="I47" s="88">
        <v>0</v>
      </c>
      <c r="J47" s="88">
        <v>0</v>
      </c>
      <c r="K47" s="88">
        <v>0</v>
      </c>
      <c r="L47" s="88">
        <v>0</v>
      </c>
      <c r="M47" s="116">
        <v>8.1999999999999993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328.65</v>
      </c>
      <c r="W47">
        <v>320.45</v>
      </c>
      <c r="X47">
        <v>0</v>
      </c>
      <c r="Y47">
        <v>8.1999999999999993</v>
      </c>
      <c r="Z47">
        <v>0</v>
      </c>
    </row>
    <row r="48" spans="7:26">
      <c r="G48" t="s">
        <v>90</v>
      </c>
      <c r="H48" s="115">
        <v>305</v>
      </c>
      <c r="I48" s="88">
        <v>0</v>
      </c>
      <c r="J48" s="88">
        <v>0</v>
      </c>
      <c r="K48" s="88">
        <v>0</v>
      </c>
      <c r="L48" s="88">
        <v>0</v>
      </c>
      <c r="M48" s="116">
        <v>1.93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306.93</v>
      </c>
      <c r="W48">
        <v>305</v>
      </c>
      <c r="X48">
        <v>0</v>
      </c>
      <c r="Y48">
        <v>1.93</v>
      </c>
      <c r="Z48">
        <v>0</v>
      </c>
    </row>
    <row r="49" spans="7:26">
      <c r="G49" t="s">
        <v>91</v>
      </c>
      <c r="H49" s="115">
        <v>188.12</v>
      </c>
      <c r="I49" s="88">
        <v>0</v>
      </c>
      <c r="J49" s="88">
        <v>0</v>
      </c>
      <c r="K49" s="88">
        <v>0</v>
      </c>
      <c r="L49" s="88">
        <v>0</v>
      </c>
      <c r="M49" s="116">
        <v>0.87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188.99</v>
      </c>
      <c r="W49">
        <v>188.12</v>
      </c>
      <c r="X49">
        <v>0</v>
      </c>
      <c r="Y49">
        <v>0.87</v>
      </c>
      <c r="Z49">
        <v>0</v>
      </c>
    </row>
    <row r="50" spans="7:26">
      <c r="G50" t="s">
        <v>92</v>
      </c>
      <c r="H50" s="115">
        <v>215.43</v>
      </c>
      <c r="I50" s="88">
        <v>0</v>
      </c>
      <c r="J50" s="88">
        <v>0</v>
      </c>
      <c r="K50" s="88">
        <v>0</v>
      </c>
      <c r="L50" s="88">
        <v>0</v>
      </c>
      <c r="M50" s="116">
        <v>4.4400000000000004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219.87</v>
      </c>
      <c r="W50">
        <v>215.43</v>
      </c>
      <c r="X50">
        <v>0</v>
      </c>
      <c r="Y50">
        <v>4.4400000000000004</v>
      </c>
      <c r="Z50">
        <v>0</v>
      </c>
    </row>
    <row r="51" spans="7:26">
      <c r="G51" t="s">
        <v>93</v>
      </c>
      <c r="H51" s="115">
        <v>206.45</v>
      </c>
      <c r="I51" s="88">
        <v>0</v>
      </c>
      <c r="J51" s="88">
        <v>0</v>
      </c>
      <c r="K51" s="88">
        <v>0</v>
      </c>
      <c r="L51" s="88">
        <v>0</v>
      </c>
      <c r="M51" s="116">
        <v>0.1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206.55</v>
      </c>
      <c r="W51">
        <v>206.45</v>
      </c>
      <c r="X51">
        <v>0</v>
      </c>
      <c r="Y51">
        <v>0.1</v>
      </c>
      <c r="Z51">
        <v>0</v>
      </c>
    </row>
    <row r="52" spans="7:26">
      <c r="G52" t="s">
        <v>94</v>
      </c>
      <c r="H52" s="115">
        <v>184.45</v>
      </c>
      <c r="I52" s="88">
        <v>0</v>
      </c>
      <c r="J52" s="88">
        <v>0</v>
      </c>
      <c r="K52" s="88">
        <v>0</v>
      </c>
      <c r="L52" s="88">
        <v>0</v>
      </c>
      <c r="M52" s="116">
        <v>6.66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191.11</v>
      </c>
      <c r="W52">
        <v>184.45</v>
      </c>
      <c r="X52">
        <v>0</v>
      </c>
      <c r="Y52">
        <v>6.66</v>
      </c>
      <c r="Z52">
        <v>0</v>
      </c>
    </row>
    <row r="53" spans="7:26">
      <c r="G53" t="s">
        <v>95</v>
      </c>
      <c r="H53" s="115">
        <v>241.3</v>
      </c>
      <c r="I53" s="88">
        <v>0</v>
      </c>
      <c r="J53" s="88">
        <v>0</v>
      </c>
      <c r="K53" s="88">
        <v>0</v>
      </c>
      <c r="L53" s="88">
        <v>0</v>
      </c>
      <c r="M53" s="116">
        <v>3.57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244.87</v>
      </c>
      <c r="W53">
        <v>241.3</v>
      </c>
      <c r="X53">
        <v>0</v>
      </c>
      <c r="Y53">
        <v>3.57</v>
      </c>
      <c r="Z53">
        <v>0</v>
      </c>
    </row>
    <row r="54" spans="7:26">
      <c r="G54" t="s">
        <v>96</v>
      </c>
      <c r="H54" s="115">
        <v>195.55</v>
      </c>
      <c r="I54" s="88">
        <v>0</v>
      </c>
      <c r="J54" s="88">
        <v>0</v>
      </c>
      <c r="K54" s="88">
        <v>0</v>
      </c>
      <c r="L54" s="88">
        <v>0</v>
      </c>
      <c r="M54" s="116">
        <v>8.49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204.04</v>
      </c>
      <c r="W54">
        <v>195.55</v>
      </c>
      <c r="X54">
        <v>0</v>
      </c>
      <c r="Y54">
        <v>8.49</v>
      </c>
      <c r="Z54">
        <v>0</v>
      </c>
    </row>
    <row r="55" spans="7:26">
      <c r="G55" t="s">
        <v>97</v>
      </c>
      <c r="H55" s="115">
        <v>180.78</v>
      </c>
      <c r="I55" s="88">
        <v>0</v>
      </c>
      <c r="J55" s="88">
        <v>0</v>
      </c>
      <c r="K55" s="88">
        <v>0</v>
      </c>
      <c r="L55" s="88">
        <v>0</v>
      </c>
      <c r="M55" s="116">
        <v>7.14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187.92</v>
      </c>
      <c r="W55">
        <v>180.78</v>
      </c>
      <c r="X55">
        <v>0</v>
      </c>
      <c r="Y55">
        <v>7.14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5.79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5.79</v>
      </c>
      <c r="W56">
        <v>0</v>
      </c>
      <c r="X56">
        <v>0</v>
      </c>
      <c r="Y56">
        <v>5.79</v>
      </c>
      <c r="Z56">
        <v>0</v>
      </c>
    </row>
    <row r="57" spans="7:26">
      <c r="G57" t="s">
        <v>99</v>
      </c>
      <c r="H57" s="115">
        <v>101.73</v>
      </c>
      <c r="I57" s="88">
        <v>0</v>
      </c>
      <c r="J57" s="88">
        <v>0</v>
      </c>
      <c r="K57" s="88">
        <v>0</v>
      </c>
      <c r="L57" s="88">
        <v>0</v>
      </c>
      <c r="M57" s="116">
        <v>6.18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107.91</v>
      </c>
      <c r="W57">
        <v>101.73</v>
      </c>
      <c r="X57">
        <v>0</v>
      </c>
      <c r="Y57">
        <v>6.18</v>
      </c>
      <c r="Z57">
        <v>0</v>
      </c>
    </row>
    <row r="58" spans="7:26">
      <c r="G58" t="s">
        <v>100</v>
      </c>
      <c r="H58" s="115">
        <v>134.36000000000001</v>
      </c>
      <c r="I58" s="88">
        <v>0</v>
      </c>
      <c r="J58" s="88">
        <v>0</v>
      </c>
      <c r="K58" s="88">
        <v>0</v>
      </c>
      <c r="L58" s="88">
        <v>0</v>
      </c>
      <c r="M58" s="116">
        <v>1.64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136</v>
      </c>
      <c r="W58">
        <v>134.36000000000001</v>
      </c>
      <c r="X58">
        <v>0</v>
      </c>
      <c r="Y58">
        <v>1.64</v>
      </c>
      <c r="Z58">
        <v>0</v>
      </c>
    </row>
    <row r="59" spans="7:26">
      <c r="G59" t="s">
        <v>101</v>
      </c>
      <c r="H59" s="115">
        <v>79.239999999999995</v>
      </c>
      <c r="I59" s="88">
        <v>0</v>
      </c>
      <c r="J59" s="88">
        <v>0</v>
      </c>
      <c r="K59" s="88">
        <v>0</v>
      </c>
      <c r="L59" s="88">
        <v>0</v>
      </c>
      <c r="M59" s="116">
        <v>2.9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82.14</v>
      </c>
      <c r="W59">
        <v>79.239999999999995</v>
      </c>
      <c r="X59">
        <v>0</v>
      </c>
      <c r="Y59">
        <v>2.9</v>
      </c>
      <c r="Z59">
        <v>0</v>
      </c>
    </row>
    <row r="60" spans="7:26">
      <c r="G60" t="s">
        <v>102</v>
      </c>
      <c r="H60" s="115">
        <v>171.8</v>
      </c>
      <c r="I60" s="88">
        <v>0</v>
      </c>
      <c r="J60" s="88">
        <v>0</v>
      </c>
      <c r="K60" s="88">
        <v>0</v>
      </c>
      <c r="L60" s="88">
        <v>0</v>
      </c>
      <c r="M60" s="116">
        <v>5.6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177.4</v>
      </c>
      <c r="W60">
        <v>171.8</v>
      </c>
      <c r="X60">
        <v>0</v>
      </c>
      <c r="Y60">
        <v>5.6</v>
      </c>
      <c r="Z60">
        <v>0</v>
      </c>
    </row>
    <row r="61" spans="7:26">
      <c r="G61" t="s">
        <v>103</v>
      </c>
      <c r="H61" s="115">
        <v>179.53</v>
      </c>
      <c r="I61" s="88">
        <v>0</v>
      </c>
      <c r="J61" s="88">
        <v>0</v>
      </c>
      <c r="K61" s="88">
        <v>0</v>
      </c>
      <c r="L61" s="88">
        <v>0</v>
      </c>
      <c r="M61" s="116">
        <v>9.65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189.18</v>
      </c>
      <c r="W61">
        <v>179.53</v>
      </c>
      <c r="X61">
        <v>0</v>
      </c>
      <c r="Y61">
        <v>9.65</v>
      </c>
      <c r="Z61">
        <v>0</v>
      </c>
    </row>
    <row r="62" spans="7:26">
      <c r="G62" t="s">
        <v>104</v>
      </c>
      <c r="H62" s="115">
        <v>183.38</v>
      </c>
      <c r="I62" s="88">
        <v>0</v>
      </c>
      <c r="J62" s="88">
        <v>0</v>
      </c>
      <c r="K62" s="88">
        <v>0</v>
      </c>
      <c r="L62" s="88">
        <v>0</v>
      </c>
      <c r="M62" s="116">
        <v>5.12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188.5</v>
      </c>
      <c r="W62">
        <v>183.38</v>
      </c>
      <c r="X62">
        <v>0</v>
      </c>
      <c r="Y62">
        <v>5.12</v>
      </c>
      <c r="Z62">
        <v>0</v>
      </c>
    </row>
    <row r="63" spans="7:26">
      <c r="G63" t="s">
        <v>105</v>
      </c>
      <c r="H63" s="115">
        <v>167.94</v>
      </c>
      <c r="I63" s="88">
        <v>0</v>
      </c>
      <c r="J63" s="88">
        <v>0</v>
      </c>
      <c r="K63" s="88">
        <v>0</v>
      </c>
      <c r="L63" s="88">
        <v>0</v>
      </c>
      <c r="M63" s="116">
        <v>3.38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171.32</v>
      </c>
      <c r="W63">
        <v>167.94</v>
      </c>
      <c r="X63">
        <v>0</v>
      </c>
      <c r="Y63">
        <v>3.38</v>
      </c>
      <c r="Z63">
        <v>0</v>
      </c>
    </row>
    <row r="64" spans="7:26">
      <c r="G64" t="s">
        <v>106</v>
      </c>
      <c r="H64" s="115">
        <v>164.08</v>
      </c>
      <c r="I64" s="88">
        <v>0</v>
      </c>
      <c r="J64" s="88">
        <v>0</v>
      </c>
      <c r="K64" s="88">
        <v>0</v>
      </c>
      <c r="L64" s="88">
        <v>0</v>
      </c>
      <c r="M64" s="116">
        <v>3.09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167.17</v>
      </c>
      <c r="W64">
        <v>164.08</v>
      </c>
      <c r="X64">
        <v>0</v>
      </c>
      <c r="Y64">
        <v>3.09</v>
      </c>
      <c r="Z64">
        <v>0</v>
      </c>
    </row>
    <row r="65" spans="7:26">
      <c r="G65" t="s">
        <v>107</v>
      </c>
      <c r="H65" s="115">
        <v>183.39</v>
      </c>
      <c r="I65" s="88">
        <v>0</v>
      </c>
      <c r="J65" s="88">
        <v>0</v>
      </c>
      <c r="K65" s="88">
        <v>0</v>
      </c>
      <c r="L65" s="88">
        <v>0</v>
      </c>
      <c r="M65" s="116">
        <v>0.48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183.87</v>
      </c>
      <c r="W65">
        <v>183.39</v>
      </c>
      <c r="X65">
        <v>0</v>
      </c>
      <c r="Y65">
        <v>0.48</v>
      </c>
      <c r="Z65">
        <v>0</v>
      </c>
    </row>
    <row r="66" spans="7:26">
      <c r="G66" t="s">
        <v>108</v>
      </c>
      <c r="H66" s="115">
        <v>224.89</v>
      </c>
      <c r="I66" s="88">
        <v>0</v>
      </c>
      <c r="J66" s="88">
        <v>0</v>
      </c>
      <c r="K66" s="88">
        <v>0</v>
      </c>
      <c r="L66" s="88">
        <v>0</v>
      </c>
      <c r="M66" s="116">
        <v>5.5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230.39</v>
      </c>
      <c r="W66">
        <v>224.89</v>
      </c>
      <c r="X66">
        <v>0</v>
      </c>
      <c r="Y66">
        <v>5.5</v>
      </c>
      <c r="Z66">
        <v>0</v>
      </c>
    </row>
    <row r="67" spans="7:26">
      <c r="G67" t="s">
        <v>109</v>
      </c>
      <c r="H67" s="115">
        <v>246.12</v>
      </c>
      <c r="I67" s="88">
        <v>9.65</v>
      </c>
      <c r="J67" s="88">
        <v>0</v>
      </c>
      <c r="K67" s="88">
        <v>0</v>
      </c>
      <c r="L67" s="88">
        <v>0</v>
      </c>
      <c r="M67" s="116">
        <v>7.05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262.82</v>
      </c>
      <c r="W67">
        <v>246.12</v>
      </c>
      <c r="X67">
        <v>9.65</v>
      </c>
      <c r="Y67">
        <v>7.05</v>
      </c>
      <c r="Z67">
        <v>0</v>
      </c>
    </row>
    <row r="68" spans="7:26">
      <c r="G68" t="s">
        <v>110</v>
      </c>
      <c r="H68" s="115">
        <v>112.93</v>
      </c>
      <c r="I68" s="88">
        <v>9.65</v>
      </c>
      <c r="J68" s="88">
        <v>23.84</v>
      </c>
      <c r="K68" s="88">
        <v>0</v>
      </c>
      <c r="L68" s="88">
        <v>0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156.07</v>
      </c>
      <c r="W68">
        <v>112.93</v>
      </c>
      <c r="X68">
        <v>9.65</v>
      </c>
      <c r="Y68">
        <v>9.65</v>
      </c>
      <c r="Z68">
        <v>23.84</v>
      </c>
    </row>
    <row r="69" spans="7:26">
      <c r="G69" t="s">
        <v>111</v>
      </c>
      <c r="H69" s="115">
        <v>0</v>
      </c>
      <c r="I69" s="88">
        <v>9.65</v>
      </c>
      <c r="J69" s="88">
        <v>14.86</v>
      </c>
      <c r="K69" s="88">
        <v>0</v>
      </c>
      <c r="L69" s="88">
        <v>0</v>
      </c>
      <c r="M69" s="116">
        <v>5.89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30.4</v>
      </c>
      <c r="W69">
        <v>0</v>
      </c>
      <c r="X69">
        <v>9.65</v>
      </c>
      <c r="Y69">
        <v>5.89</v>
      </c>
      <c r="Z69">
        <v>14.86</v>
      </c>
    </row>
    <row r="70" spans="7:26">
      <c r="G70" t="s">
        <v>112</v>
      </c>
      <c r="H70" s="115">
        <v>0</v>
      </c>
      <c r="I70" s="88">
        <v>33.78</v>
      </c>
      <c r="J70" s="88">
        <v>57.72</v>
      </c>
      <c r="K70" s="88">
        <v>0</v>
      </c>
      <c r="L70" s="88">
        <v>0</v>
      </c>
      <c r="M70" s="116">
        <v>5.89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97.39</v>
      </c>
      <c r="W70">
        <v>0</v>
      </c>
      <c r="X70">
        <v>33.78</v>
      </c>
      <c r="Y70">
        <v>5.89</v>
      </c>
      <c r="Z70">
        <v>57.72</v>
      </c>
    </row>
    <row r="71" spans="7:26">
      <c r="G71" t="s">
        <v>113</v>
      </c>
      <c r="H71" s="115">
        <v>0</v>
      </c>
      <c r="I71" s="88">
        <v>43.43</v>
      </c>
      <c r="J71" s="88">
        <v>60.52</v>
      </c>
      <c r="K71" s="88">
        <v>0</v>
      </c>
      <c r="L71" s="88">
        <v>0</v>
      </c>
      <c r="M71" s="116">
        <v>9.65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113.6</v>
      </c>
      <c r="W71">
        <v>0</v>
      </c>
      <c r="X71">
        <v>43.43</v>
      </c>
      <c r="Y71">
        <v>9.65</v>
      </c>
      <c r="Z71">
        <v>60.52</v>
      </c>
    </row>
    <row r="72" spans="7:26">
      <c r="G72" t="s">
        <v>114</v>
      </c>
      <c r="H72" s="115">
        <v>0</v>
      </c>
      <c r="I72" s="88">
        <v>67.56</v>
      </c>
      <c r="J72" s="88">
        <v>75.569999999999993</v>
      </c>
      <c r="K72" s="88">
        <v>0</v>
      </c>
      <c r="L72" s="88">
        <v>0</v>
      </c>
      <c r="M72" s="116">
        <v>0.97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144.1</v>
      </c>
      <c r="W72">
        <v>0</v>
      </c>
      <c r="X72">
        <v>67.56</v>
      </c>
      <c r="Y72">
        <v>0.97</v>
      </c>
      <c r="Z72">
        <v>75.569999999999993</v>
      </c>
    </row>
    <row r="73" spans="7:26">
      <c r="G73" t="s">
        <v>115</v>
      </c>
      <c r="H73" s="115">
        <v>0</v>
      </c>
      <c r="I73" s="88">
        <v>130.31</v>
      </c>
      <c r="J73" s="88">
        <v>88.41</v>
      </c>
      <c r="K73" s="88">
        <v>0</v>
      </c>
      <c r="L73" s="88">
        <v>0</v>
      </c>
      <c r="M73" s="116">
        <v>6.85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225.57</v>
      </c>
      <c r="W73">
        <v>0</v>
      </c>
      <c r="X73">
        <v>130.31</v>
      </c>
      <c r="Y73">
        <v>6.85</v>
      </c>
      <c r="Z73">
        <v>88.41</v>
      </c>
    </row>
    <row r="74" spans="7:26">
      <c r="G74" t="s">
        <v>116</v>
      </c>
      <c r="H74" s="115">
        <v>0</v>
      </c>
      <c r="I74" s="88">
        <v>149.6</v>
      </c>
      <c r="J74" s="88">
        <v>18.920000000000002</v>
      </c>
      <c r="K74" s="88">
        <v>0</v>
      </c>
      <c r="L74" s="88">
        <v>0</v>
      </c>
      <c r="M74" s="116">
        <v>6.08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174.6</v>
      </c>
      <c r="W74">
        <v>0</v>
      </c>
      <c r="X74">
        <v>149.6</v>
      </c>
      <c r="Y74">
        <v>6.08</v>
      </c>
      <c r="Z74">
        <v>18.920000000000002</v>
      </c>
    </row>
    <row r="75" spans="7:26">
      <c r="G75" t="s">
        <v>117</v>
      </c>
      <c r="H75" s="115">
        <v>0</v>
      </c>
      <c r="I75" s="88">
        <v>43.43</v>
      </c>
      <c r="J75" s="88">
        <v>46.72</v>
      </c>
      <c r="K75" s="88">
        <v>0</v>
      </c>
      <c r="L75" s="88">
        <v>0</v>
      </c>
      <c r="M75" s="116">
        <v>9.65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99.8</v>
      </c>
      <c r="W75">
        <v>0</v>
      </c>
      <c r="X75">
        <v>43.43</v>
      </c>
      <c r="Y75">
        <v>9.65</v>
      </c>
      <c r="Z75">
        <v>46.72</v>
      </c>
    </row>
    <row r="76" spans="7:26">
      <c r="G76" t="s">
        <v>118</v>
      </c>
      <c r="H76" s="115">
        <v>0</v>
      </c>
      <c r="I76" s="88">
        <v>53.09</v>
      </c>
      <c r="J76" s="88">
        <v>81.66</v>
      </c>
      <c r="K76" s="88">
        <v>0</v>
      </c>
      <c r="L76" s="88">
        <v>0</v>
      </c>
      <c r="M76" s="116">
        <v>3.76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138.51</v>
      </c>
      <c r="W76">
        <v>0</v>
      </c>
      <c r="X76">
        <v>53.09</v>
      </c>
      <c r="Y76">
        <v>3.76</v>
      </c>
      <c r="Z76">
        <v>81.66</v>
      </c>
    </row>
    <row r="77" spans="7:26">
      <c r="G77" t="s">
        <v>119</v>
      </c>
      <c r="H77" s="115">
        <v>53.09</v>
      </c>
      <c r="I77" s="88">
        <v>33.78</v>
      </c>
      <c r="J77" s="88">
        <v>65.53</v>
      </c>
      <c r="K77" s="88">
        <v>0</v>
      </c>
      <c r="L77" s="88">
        <v>0</v>
      </c>
      <c r="M77" s="116">
        <v>3.38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155.78</v>
      </c>
      <c r="W77">
        <v>53.09</v>
      </c>
      <c r="X77">
        <v>33.78</v>
      </c>
      <c r="Y77">
        <v>3.38</v>
      </c>
      <c r="Z77">
        <v>65.53</v>
      </c>
    </row>
    <row r="78" spans="7:26">
      <c r="G78" t="s">
        <v>120</v>
      </c>
      <c r="H78" s="115">
        <v>30.89</v>
      </c>
      <c r="I78" s="88">
        <v>14.48</v>
      </c>
      <c r="J78" s="88">
        <v>53.76</v>
      </c>
      <c r="K78" s="88">
        <v>0</v>
      </c>
      <c r="L78" s="88">
        <v>0</v>
      </c>
      <c r="M78" s="116">
        <v>3.86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102.99</v>
      </c>
      <c r="W78">
        <v>30.89</v>
      </c>
      <c r="X78">
        <v>14.48</v>
      </c>
      <c r="Y78">
        <v>3.86</v>
      </c>
      <c r="Z78">
        <v>53.76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0.48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0.48</v>
      </c>
      <c r="W79">
        <v>0</v>
      </c>
      <c r="X79">
        <v>0</v>
      </c>
      <c r="Y79">
        <v>0.48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21.52</v>
      </c>
      <c r="K80" s="88">
        <v>0</v>
      </c>
      <c r="L80" s="88">
        <v>0</v>
      </c>
      <c r="M80" s="116">
        <v>5.12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26.64</v>
      </c>
      <c r="W80">
        <v>0</v>
      </c>
      <c r="X80">
        <v>0</v>
      </c>
      <c r="Y80">
        <v>5.12</v>
      </c>
      <c r="Z80">
        <v>21.52</v>
      </c>
    </row>
    <row r="81" spans="7:26">
      <c r="G81" t="s">
        <v>123</v>
      </c>
      <c r="H81" s="115">
        <v>0</v>
      </c>
      <c r="I81" s="88">
        <v>0</v>
      </c>
      <c r="J81" s="88">
        <v>15.74</v>
      </c>
      <c r="K81" s="88">
        <v>0</v>
      </c>
      <c r="L81" s="88">
        <v>0</v>
      </c>
      <c r="M81" s="116">
        <v>7.14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22.88</v>
      </c>
      <c r="W81">
        <v>0</v>
      </c>
      <c r="X81">
        <v>0</v>
      </c>
      <c r="Y81">
        <v>7.14</v>
      </c>
      <c r="Z81">
        <v>15.74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9.65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9.65</v>
      </c>
      <c r="W82">
        <v>0</v>
      </c>
      <c r="X82">
        <v>0</v>
      </c>
      <c r="Y82">
        <v>9.65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8.49</v>
      </c>
      <c r="N83" s="115">
        <v>0</v>
      </c>
      <c r="O83" s="88">
        <v>-45</v>
      </c>
      <c r="P83" s="88">
        <v>0</v>
      </c>
      <c r="Q83" s="88">
        <v>0</v>
      </c>
      <c r="R83" s="88">
        <v>0</v>
      </c>
      <c r="S83" s="116">
        <v>0</v>
      </c>
      <c r="U83" s="115">
        <v>-45</v>
      </c>
      <c r="V83" s="116">
        <v>8.49</v>
      </c>
      <c r="W83">
        <v>0</v>
      </c>
      <c r="X83">
        <v>-45</v>
      </c>
      <c r="Y83">
        <v>8.49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7.34</v>
      </c>
      <c r="N84" s="115">
        <v>0</v>
      </c>
      <c r="O84" s="88">
        <v>-55</v>
      </c>
      <c r="P84" s="88">
        <v>0</v>
      </c>
      <c r="Q84" s="88">
        <v>0</v>
      </c>
      <c r="R84" s="88">
        <v>0</v>
      </c>
      <c r="S84" s="116">
        <v>0</v>
      </c>
      <c r="U84" s="115">
        <v>-55</v>
      </c>
      <c r="V84" s="116">
        <v>7.34</v>
      </c>
      <c r="W84">
        <v>0</v>
      </c>
      <c r="X84">
        <v>-55</v>
      </c>
      <c r="Y84">
        <v>7.34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9.65</v>
      </c>
      <c r="N85" s="115">
        <v>0</v>
      </c>
      <c r="O85" s="88">
        <v>-39</v>
      </c>
      <c r="P85" s="88">
        <v>0</v>
      </c>
      <c r="Q85" s="88">
        <v>0</v>
      </c>
      <c r="R85" s="88">
        <v>0</v>
      </c>
      <c r="S85" s="116">
        <v>0</v>
      </c>
      <c r="U85" s="115">
        <v>-39</v>
      </c>
      <c r="V85" s="116">
        <v>9.65</v>
      </c>
      <c r="W85">
        <v>0</v>
      </c>
      <c r="X85">
        <v>-39</v>
      </c>
      <c r="Y85">
        <v>9.65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0.19</v>
      </c>
      <c r="N86" s="115">
        <v>0</v>
      </c>
      <c r="O86" s="88">
        <v>-54</v>
      </c>
      <c r="P86" s="88">
        <v>0</v>
      </c>
      <c r="Q86" s="88">
        <v>0</v>
      </c>
      <c r="R86" s="88">
        <v>0</v>
      </c>
      <c r="S86" s="116">
        <v>0</v>
      </c>
      <c r="U86" s="115">
        <v>-54</v>
      </c>
      <c r="V86" s="116">
        <v>0.19</v>
      </c>
      <c r="W86">
        <v>0</v>
      </c>
      <c r="X86">
        <v>-54</v>
      </c>
      <c r="Y86">
        <v>0.19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7.34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7.34</v>
      </c>
      <c r="W87">
        <v>0</v>
      </c>
      <c r="X87">
        <v>0</v>
      </c>
      <c r="Y87">
        <v>7.34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5.12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5.12</v>
      </c>
      <c r="W88">
        <v>0</v>
      </c>
      <c r="X88">
        <v>0</v>
      </c>
      <c r="Y88">
        <v>5.12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8.59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8.59</v>
      </c>
      <c r="W89">
        <v>0</v>
      </c>
      <c r="X89">
        <v>0</v>
      </c>
      <c r="Y89">
        <v>8.59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3.67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3.67</v>
      </c>
      <c r="W90">
        <v>0</v>
      </c>
      <c r="X90">
        <v>0</v>
      </c>
      <c r="Y90">
        <v>3.67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4.05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4.05</v>
      </c>
      <c r="W91">
        <v>0</v>
      </c>
      <c r="X91">
        <v>0</v>
      </c>
      <c r="Y91">
        <v>4.05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2.3199999999999998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2.3199999999999998</v>
      </c>
      <c r="W92">
        <v>0</v>
      </c>
      <c r="X92">
        <v>0</v>
      </c>
      <c r="Y92">
        <v>2.3199999999999998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0.1</v>
      </c>
      <c r="W93">
        <v>0</v>
      </c>
      <c r="X93">
        <v>0</v>
      </c>
      <c r="Y93">
        <v>0.1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3.47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3.47</v>
      </c>
      <c r="W94">
        <v>0</v>
      </c>
      <c r="X94">
        <v>0</v>
      </c>
      <c r="Y94">
        <v>3.47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1.25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1.25</v>
      </c>
      <c r="W95">
        <v>0</v>
      </c>
      <c r="X95">
        <v>0</v>
      </c>
      <c r="Y95">
        <v>1.25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1.83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1.83</v>
      </c>
      <c r="W96">
        <v>0</v>
      </c>
      <c r="X96">
        <v>0</v>
      </c>
      <c r="Y96">
        <v>1.83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1.54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1.54</v>
      </c>
      <c r="W97">
        <v>0</v>
      </c>
      <c r="X97">
        <v>0</v>
      </c>
      <c r="Y97">
        <v>1.54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1.45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1.45</v>
      </c>
      <c r="W98">
        <v>0</v>
      </c>
      <c r="X98">
        <v>0</v>
      </c>
      <c r="Y98">
        <v>1.45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1.5589624999999998</v>
      </c>
      <c r="I99" s="111">
        <f t="shared" ref="I99:BQ99" si="1">SUM(I3:I98)/4000</f>
        <v>0.1496025</v>
      </c>
      <c r="J99" s="111">
        <f t="shared" si="1"/>
        <v>0.15619249999999996</v>
      </c>
      <c r="K99" s="111">
        <f t="shared" si="1"/>
        <v>0</v>
      </c>
      <c r="L99" s="111">
        <f t="shared" si="1"/>
        <v>0</v>
      </c>
      <c r="M99" s="111">
        <f t="shared" si="1"/>
        <v>0.10152999999999995</v>
      </c>
      <c r="N99" s="110">
        <f t="shared" si="1"/>
        <v>0</v>
      </c>
      <c r="O99" s="111">
        <f t="shared" si="1"/>
        <v>-0.20949999999999999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-0.20949999999999999</v>
      </c>
      <c r="V99" s="112">
        <f t="shared" si="1"/>
        <v>1.9662875</v>
      </c>
      <c r="W99">
        <f t="shared" si="1"/>
        <v>1.5589624999999998</v>
      </c>
      <c r="X99">
        <f t="shared" si="1"/>
        <v>-5.9897500000000034E-2</v>
      </c>
      <c r="Y99">
        <f t="shared" si="1"/>
        <v>0.10152999999999995</v>
      </c>
      <c r="Z99">
        <f t="shared" si="1"/>
        <v>0.15619249999999996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486</v>
      </c>
      <c r="X1" t="s">
        <v>487</v>
      </c>
      <c r="Y1" t="s">
        <v>488</v>
      </c>
      <c r="Z1" t="s">
        <v>488</v>
      </c>
      <c r="AA1" t="s">
        <v>489</v>
      </c>
      <c r="AB1" t="s">
        <v>490</v>
      </c>
      <c r="AC1" t="s">
        <v>491</v>
      </c>
      <c r="AD1" t="s">
        <v>492</v>
      </c>
      <c r="AE1" t="s">
        <v>492</v>
      </c>
      <c r="AF1" t="s">
        <v>493</v>
      </c>
      <c r="AG1" t="s">
        <v>494</v>
      </c>
      <c r="AH1" t="s">
        <v>495</v>
      </c>
      <c r="AI1" t="s">
        <v>495</v>
      </c>
      <c r="AJ1" t="s">
        <v>495</v>
      </c>
      <c r="AK1" t="s">
        <v>495</v>
      </c>
      <c r="AL1" t="s">
        <v>495</v>
      </c>
      <c r="AM1" t="s">
        <v>495</v>
      </c>
      <c r="AN1" t="s">
        <v>495</v>
      </c>
      <c r="AO1" t="s">
        <v>495</v>
      </c>
      <c r="AP1" t="s">
        <v>495</v>
      </c>
      <c r="AQ1" t="s">
        <v>496</v>
      </c>
      <c r="AR1" t="s">
        <v>496</v>
      </c>
      <c r="AS1" t="s">
        <v>496</v>
      </c>
      <c r="AT1" t="s">
        <v>496</v>
      </c>
      <c r="AU1" t="s">
        <v>496</v>
      </c>
      <c r="AV1" t="s">
        <v>496</v>
      </c>
      <c r="AW1" t="s">
        <v>496</v>
      </c>
      <c r="AX1" t="s">
        <v>496</v>
      </c>
      <c r="AY1" t="s">
        <v>496</v>
      </c>
      <c r="AZ1" t="s">
        <v>496</v>
      </c>
      <c r="BA1" t="s">
        <v>496</v>
      </c>
      <c r="BB1" t="s">
        <v>496</v>
      </c>
      <c r="BC1" t="s">
        <v>496</v>
      </c>
      <c r="BD1" t="s">
        <v>497</v>
      </c>
      <c r="BE1" t="s">
        <v>498</v>
      </c>
      <c r="BF1" t="s">
        <v>149</v>
      </c>
      <c r="BG1" t="s">
        <v>149</v>
      </c>
      <c r="BH1" t="s">
        <v>150</v>
      </c>
      <c r="BI1" t="s">
        <v>150</v>
      </c>
      <c r="BJ1" t="s">
        <v>150</v>
      </c>
      <c r="BK1" t="s">
        <v>150</v>
      </c>
      <c r="BL1" t="s">
        <v>501</v>
      </c>
      <c r="BM1" t="s">
        <v>501</v>
      </c>
    </row>
    <row r="2" spans="1:6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44862</v>
      </c>
      <c r="W2" s="30" t="s">
        <v>149</v>
      </c>
      <c r="X2" t="s">
        <v>153</v>
      </c>
      <c r="Y2" t="s">
        <v>246</v>
      </c>
      <c r="Z2" t="s">
        <v>246</v>
      </c>
      <c r="AA2" t="s">
        <v>152</v>
      </c>
      <c r="AB2" t="s">
        <v>389</v>
      </c>
      <c r="AC2" t="s">
        <v>149</v>
      </c>
      <c r="AD2" t="s">
        <v>150</v>
      </c>
      <c r="AE2" t="s">
        <v>150</v>
      </c>
      <c r="AF2" t="s">
        <v>150</v>
      </c>
      <c r="AG2" t="s">
        <v>404</v>
      </c>
      <c r="AH2" t="s">
        <v>240</v>
      </c>
      <c r="AI2" t="s">
        <v>283</v>
      </c>
      <c r="AJ2" t="s">
        <v>281</v>
      </c>
      <c r="AK2" t="s">
        <v>282</v>
      </c>
      <c r="AL2" t="s">
        <v>232</v>
      </c>
      <c r="AM2" t="s">
        <v>268</v>
      </c>
      <c r="AN2" t="s">
        <v>270</v>
      </c>
      <c r="AO2" t="s">
        <v>237</v>
      </c>
      <c r="AP2" t="s">
        <v>269</v>
      </c>
      <c r="AQ2" t="s">
        <v>241</v>
      </c>
      <c r="AR2" t="s">
        <v>244</v>
      </c>
      <c r="AS2" t="s">
        <v>360</v>
      </c>
      <c r="AT2" t="s">
        <v>233</v>
      </c>
      <c r="AU2" t="s">
        <v>264</v>
      </c>
      <c r="AV2" t="s">
        <v>399</v>
      </c>
      <c r="AW2" t="s">
        <v>445</v>
      </c>
      <c r="AX2" t="s">
        <v>256</v>
      </c>
      <c r="AY2" t="s">
        <v>390</v>
      </c>
      <c r="AZ2" t="s">
        <v>258</v>
      </c>
      <c r="BA2" t="s">
        <v>394</v>
      </c>
      <c r="BB2" t="s">
        <v>447</v>
      </c>
      <c r="BC2" t="s">
        <v>261</v>
      </c>
      <c r="BD2" t="s">
        <v>149</v>
      </c>
      <c r="BE2" t="s">
        <v>149</v>
      </c>
      <c r="BF2" t="s">
        <v>499</v>
      </c>
      <c r="BG2" t="s">
        <v>499</v>
      </c>
      <c r="BH2" t="s">
        <v>499</v>
      </c>
      <c r="BI2" t="s">
        <v>499</v>
      </c>
      <c r="BJ2" t="s">
        <v>493</v>
      </c>
      <c r="BK2" t="s">
        <v>500</v>
      </c>
      <c r="BL2" t="s">
        <v>149</v>
      </c>
      <c r="BM2" t="s">
        <v>150</v>
      </c>
    </row>
    <row r="3" spans="1:65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238.07</v>
      </c>
      <c r="I3" s="95">
        <v>55.38000000000001</v>
      </c>
      <c r="J3" s="95">
        <v>7.02</v>
      </c>
      <c r="K3" s="95">
        <v>0.97</v>
      </c>
      <c r="L3" s="95">
        <v>2.9</v>
      </c>
      <c r="M3" s="114">
        <v>0</v>
      </c>
      <c r="N3" s="113">
        <v>269.19</v>
      </c>
      <c r="O3" s="95">
        <v>145.25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6.47</v>
      </c>
      <c r="Y3">
        <v>0</v>
      </c>
      <c r="Z3">
        <v>24.46</v>
      </c>
      <c r="AA3">
        <v>0.97</v>
      </c>
      <c r="AB3">
        <v>0.63</v>
      </c>
      <c r="AC3">
        <v>0</v>
      </c>
      <c r="AD3">
        <v>14.48</v>
      </c>
      <c r="AE3">
        <v>14.48</v>
      </c>
      <c r="AF3">
        <v>24.13</v>
      </c>
      <c r="AG3">
        <v>2.9</v>
      </c>
      <c r="AH3">
        <v>0.61</v>
      </c>
      <c r="AI3">
        <v>0.36</v>
      </c>
      <c r="AJ3">
        <v>0.46</v>
      </c>
      <c r="AK3">
        <v>0.83</v>
      </c>
      <c r="AL3">
        <v>0.74</v>
      </c>
      <c r="AM3">
        <v>0.83</v>
      </c>
      <c r="AN3">
        <v>0.48</v>
      </c>
      <c r="AO3">
        <v>0.55000000000000004</v>
      </c>
      <c r="AP3">
        <v>0.52</v>
      </c>
      <c r="AQ3">
        <v>1.25</v>
      </c>
      <c r="AR3">
        <v>0.39</v>
      </c>
      <c r="AS3">
        <v>0.77</v>
      </c>
      <c r="AT3">
        <v>0.39</v>
      </c>
      <c r="AU3">
        <v>0.39</v>
      </c>
      <c r="AV3">
        <v>0.39</v>
      </c>
      <c r="AW3">
        <v>0.72</v>
      </c>
      <c r="AX3">
        <v>0.39</v>
      </c>
      <c r="AY3">
        <v>2.9</v>
      </c>
      <c r="AZ3">
        <v>0.68</v>
      </c>
      <c r="BA3">
        <v>0.43</v>
      </c>
      <c r="BB3">
        <v>0.57999999999999996</v>
      </c>
      <c r="BC3">
        <v>0.39</v>
      </c>
      <c r="BD3">
        <v>27.03</v>
      </c>
      <c r="BE3">
        <v>173.74</v>
      </c>
      <c r="BF3">
        <v>269.19</v>
      </c>
      <c r="BG3">
        <v>0</v>
      </c>
      <c r="BH3">
        <v>0</v>
      </c>
      <c r="BI3">
        <v>90.25</v>
      </c>
      <c r="BJ3">
        <v>0</v>
      </c>
      <c r="BK3">
        <v>55</v>
      </c>
      <c r="BL3">
        <v>0</v>
      </c>
      <c r="BM3">
        <v>0</v>
      </c>
    </row>
    <row r="4" spans="1:65">
      <c r="A4" t="s">
        <v>240</v>
      </c>
      <c r="B4" t="s">
        <v>232</v>
      </c>
      <c r="C4" t="s">
        <v>234</v>
      </c>
      <c r="G4" t="s">
        <v>46</v>
      </c>
      <c r="H4" s="115">
        <v>238.07</v>
      </c>
      <c r="I4" s="88">
        <v>55.38000000000001</v>
      </c>
      <c r="J4" s="88">
        <v>7.02</v>
      </c>
      <c r="K4" s="88">
        <v>0.97</v>
      </c>
      <c r="L4" s="88">
        <v>2.9</v>
      </c>
      <c r="M4" s="116">
        <v>0</v>
      </c>
      <c r="N4" s="115">
        <v>269.19</v>
      </c>
      <c r="O4" s="88">
        <v>145.25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6.47</v>
      </c>
      <c r="Y4">
        <v>0</v>
      </c>
      <c r="Z4">
        <v>24.46</v>
      </c>
      <c r="AA4">
        <v>0.97</v>
      </c>
      <c r="AB4">
        <v>0.63</v>
      </c>
      <c r="AC4">
        <v>0</v>
      </c>
      <c r="AD4">
        <v>14.48</v>
      </c>
      <c r="AE4">
        <v>14.48</v>
      </c>
      <c r="AF4">
        <v>24.13</v>
      </c>
      <c r="AG4">
        <v>2.9</v>
      </c>
      <c r="AH4">
        <v>0.61</v>
      </c>
      <c r="AI4">
        <v>0.36</v>
      </c>
      <c r="AJ4">
        <v>0.46</v>
      </c>
      <c r="AK4">
        <v>0.83</v>
      </c>
      <c r="AL4">
        <v>0.74</v>
      </c>
      <c r="AM4">
        <v>0.83</v>
      </c>
      <c r="AN4">
        <v>0.48</v>
      </c>
      <c r="AO4">
        <v>0.55000000000000004</v>
      </c>
      <c r="AP4">
        <v>0.52</v>
      </c>
      <c r="AQ4">
        <v>1.25</v>
      </c>
      <c r="AR4">
        <v>0.39</v>
      </c>
      <c r="AS4">
        <v>0.77</v>
      </c>
      <c r="AT4">
        <v>0.39</v>
      </c>
      <c r="AU4">
        <v>0.39</v>
      </c>
      <c r="AV4">
        <v>0.39</v>
      </c>
      <c r="AW4">
        <v>0.72</v>
      </c>
      <c r="AX4">
        <v>0.39</v>
      </c>
      <c r="AY4">
        <v>2.9</v>
      </c>
      <c r="AZ4">
        <v>0.68</v>
      </c>
      <c r="BA4">
        <v>0.43</v>
      </c>
      <c r="BB4">
        <v>0.57999999999999996</v>
      </c>
      <c r="BC4">
        <v>0.39</v>
      </c>
      <c r="BD4">
        <v>27.03</v>
      </c>
      <c r="BE4">
        <v>173.74</v>
      </c>
      <c r="BF4">
        <v>269.19</v>
      </c>
      <c r="BG4">
        <v>0</v>
      </c>
      <c r="BH4">
        <v>0</v>
      </c>
      <c r="BI4">
        <v>90.25</v>
      </c>
      <c r="BJ4">
        <v>0</v>
      </c>
      <c r="BK4">
        <v>55</v>
      </c>
      <c r="BL4">
        <v>0</v>
      </c>
      <c r="BM4">
        <v>0</v>
      </c>
    </row>
    <row r="5" spans="1:65">
      <c r="A5" t="s">
        <v>241</v>
      </c>
      <c r="B5" t="s">
        <v>233</v>
      </c>
      <c r="C5" t="s">
        <v>235</v>
      </c>
      <c r="G5" t="s">
        <v>47</v>
      </c>
      <c r="H5" s="115">
        <v>247.71999999999997</v>
      </c>
      <c r="I5" s="88">
        <v>55.38000000000001</v>
      </c>
      <c r="J5" s="88">
        <v>7.02</v>
      </c>
      <c r="K5" s="88">
        <v>0.97</v>
      </c>
      <c r="L5" s="88">
        <v>2.9</v>
      </c>
      <c r="M5" s="116">
        <v>0</v>
      </c>
      <c r="N5" s="115">
        <v>269.19</v>
      </c>
      <c r="O5" s="88">
        <v>145.25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6.47</v>
      </c>
      <c r="Y5">
        <v>0</v>
      </c>
      <c r="Z5">
        <v>24.46</v>
      </c>
      <c r="AA5">
        <v>0.97</v>
      </c>
      <c r="AB5">
        <v>0.63</v>
      </c>
      <c r="AC5">
        <v>0</v>
      </c>
      <c r="AD5">
        <v>14.48</v>
      </c>
      <c r="AE5">
        <v>14.48</v>
      </c>
      <c r="AF5">
        <v>24.13</v>
      </c>
      <c r="AG5">
        <v>2.9</v>
      </c>
      <c r="AH5">
        <v>0.61</v>
      </c>
      <c r="AI5">
        <v>0.36</v>
      </c>
      <c r="AJ5">
        <v>0.46</v>
      </c>
      <c r="AK5">
        <v>0.83</v>
      </c>
      <c r="AL5">
        <v>0.74</v>
      </c>
      <c r="AM5">
        <v>0.83</v>
      </c>
      <c r="AN5">
        <v>0.48</v>
      </c>
      <c r="AO5">
        <v>0.55000000000000004</v>
      </c>
      <c r="AP5">
        <v>0.52</v>
      </c>
      <c r="AQ5">
        <v>1.25</v>
      </c>
      <c r="AR5">
        <v>0.39</v>
      </c>
      <c r="AS5">
        <v>0.77</v>
      </c>
      <c r="AT5">
        <v>0.39</v>
      </c>
      <c r="AU5">
        <v>0.39</v>
      </c>
      <c r="AV5">
        <v>0.39</v>
      </c>
      <c r="AW5">
        <v>0.72</v>
      </c>
      <c r="AX5">
        <v>0.39</v>
      </c>
      <c r="AY5">
        <v>2.9</v>
      </c>
      <c r="AZ5">
        <v>0.68</v>
      </c>
      <c r="BA5">
        <v>0.43</v>
      </c>
      <c r="BB5">
        <v>0.57999999999999996</v>
      </c>
      <c r="BC5">
        <v>0.39</v>
      </c>
      <c r="BD5">
        <v>27.03</v>
      </c>
      <c r="BE5">
        <v>183.39</v>
      </c>
      <c r="BF5">
        <v>269.19</v>
      </c>
      <c r="BG5">
        <v>0</v>
      </c>
      <c r="BH5">
        <v>0</v>
      </c>
      <c r="BI5">
        <v>90.25</v>
      </c>
      <c r="BJ5">
        <v>0</v>
      </c>
      <c r="BK5">
        <v>55</v>
      </c>
      <c r="BL5">
        <v>0</v>
      </c>
      <c r="BM5">
        <v>0</v>
      </c>
    </row>
    <row r="6" spans="1:65">
      <c r="A6" t="s">
        <v>242</v>
      </c>
      <c r="B6" t="s">
        <v>264</v>
      </c>
      <c r="C6" t="s">
        <v>236</v>
      </c>
      <c r="G6" t="s">
        <v>48</v>
      </c>
      <c r="H6" s="115">
        <v>238.07</v>
      </c>
      <c r="I6" s="88">
        <v>55.38000000000001</v>
      </c>
      <c r="J6" s="88">
        <v>7.02</v>
      </c>
      <c r="K6" s="88">
        <v>0.97</v>
      </c>
      <c r="L6" s="88">
        <v>2.9</v>
      </c>
      <c r="M6" s="116">
        <v>0</v>
      </c>
      <c r="N6" s="115">
        <v>269.19</v>
      </c>
      <c r="O6" s="88">
        <v>145.25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6.47</v>
      </c>
      <c r="Y6">
        <v>0</v>
      </c>
      <c r="Z6">
        <v>24.46</v>
      </c>
      <c r="AA6">
        <v>0.97</v>
      </c>
      <c r="AB6">
        <v>0.63</v>
      </c>
      <c r="AC6">
        <v>0</v>
      </c>
      <c r="AD6">
        <v>14.48</v>
      </c>
      <c r="AE6">
        <v>14.48</v>
      </c>
      <c r="AF6">
        <v>24.13</v>
      </c>
      <c r="AG6">
        <v>2.9</v>
      </c>
      <c r="AH6">
        <v>0.61</v>
      </c>
      <c r="AI6">
        <v>0.36</v>
      </c>
      <c r="AJ6">
        <v>0.46</v>
      </c>
      <c r="AK6">
        <v>0.83</v>
      </c>
      <c r="AL6">
        <v>0.74</v>
      </c>
      <c r="AM6">
        <v>0.83</v>
      </c>
      <c r="AN6">
        <v>0.48</v>
      </c>
      <c r="AO6">
        <v>0.55000000000000004</v>
      </c>
      <c r="AP6">
        <v>0.52</v>
      </c>
      <c r="AQ6">
        <v>1.25</v>
      </c>
      <c r="AR6">
        <v>0.39</v>
      </c>
      <c r="AS6">
        <v>0.77</v>
      </c>
      <c r="AT6">
        <v>0.39</v>
      </c>
      <c r="AU6">
        <v>0.39</v>
      </c>
      <c r="AV6">
        <v>0.39</v>
      </c>
      <c r="AW6">
        <v>0.72</v>
      </c>
      <c r="AX6">
        <v>0.39</v>
      </c>
      <c r="AY6">
        <v>2.9</v>
      </c>
      <c r="AZ6">
        <v>0.68</v>
      </c>
      <c r="BA6">
        <v>0.43</v>
      </c>
      <c r="BB6">
        <v>0.57999999999999996</v>
      </c>
      <c r="BC6">
        <v>0.39</v>
      </c>
      <c r="BD6">
        <v>27.03</v>
      </c>
      <c r="BE6">
        <v>173.74</v>
      </c>
      <c r="BF6">
        <v>269.19</v>
      </c>
      <c r="BG6">
        <v>0</v>
      </c>
      <c r="BH6">
        <v>0</v>
      </c>
      <c r="BI6">
        <v>90.25</v>
      </c>
      <c r="BJ6">
        <v>0</v>
      </c>
      <c r="BK6">
        <v>55</v>
      </c>
      <c r="BL6">
        <v>0</v>
      </c>
      <c r="BM6">
        <v>0</v>
      </c>
    </row>
    <row r="7" spans="1:65">
      <c r="A7" t="s">
        <v>243</v>
      </c>
      <c r="B7" t="s">
        <v>298</v>
      </c>
      <c r="C7" t="s">
        <v>265</v>
      </c>
      <c r="G7" t="s">
        <v>49</v>
      </c>
      <c r="H7" s="115">
        <v>146.14999999999998</v>
      </c>
      <c r="I7" s="88">
        <v>55.38000000000001</v>
      </c>
      <c r="J7" s="88">
        <v>7.02</v>
      </c>
      <c r="K7" s="88">
        <v>0.97</v>
      </c>
      <c r="L7" s="88">
        <v>2.9</v>
      </c>
      <c r="M7" s="116">
        <v>0</v>
      </c>
      <c r="N7" s="115">
        <v>269.19</v>
      </c>
      <c r="O7" s="88">
        <v>160.25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6.47</v>
      </c>
      <c r="Y7">
        <v>0</v>
      </c>
      <c r="Z7">
        <v>24.46</v>
      </c>
      <c r="AA7">
        <v>0.97</v>
      </c>
      <c r="AB7">
        <v>0.57999999999999996</v>
      </c>
      <c r="AC7">
        <v>0</v>
      </c>
      <c r="AD7">
        <v>14.48</v>
      </c>
      <c r="AE7">
        <v>14.48</v>
      </c>
      <c r="AF7">
        <v>24.13</v>
      </c>
      <c r="AG7">
        <v>2.9</v>
      </c>
      <c r="AH7">
        <v>0.61</v>
      </c>
      <c r="AI7">
        <v>0.36</v>
      </c>
      <c r="AJ7">
        <v>0.46</v>
      </c>
      <c r="AK7">
        <v>0.83</v>
      </c>
      <c r="AL7">
        <v>0.74</v>
      </c>
      <c r="AM7">
        <v>0.83</v>
      </c>
      <c r="AN7">
        <v>0.48</v>
      </c>
      <c r="AO7">
        <v>0.55000000000000004</v>
      </c>
      <c r="AP7">
        <v>0.35</v>
      </c>
      <c r="AQ7">
        <v>1.25</v>
      </c>
      <c r="AR7">
        <v>0.39</v>
      </c>
      <c r="AS7">
        <v>0.77</v>
      </c>
      <c r="AT7">
        <v>0.39</v>
      </c>
      <c r="AU7">
        <v>0.39</v>
      </c>
      <c r="AV7">
        <v>0.39</v>
      </c>
      <c r="AW7">
        <v>0.72</v>
      </c>
      <c r="AX7">
        <v>0.39</v>
      </c>
      <c r="AY7">
        <v>2.9</v>
      </c>
      <c r="AZ7">
        <v>0.68</v>
      </c>
      <c r="BA7">
        <v>0.43</v>
      </c>
      <c r="BB7">
        <v>0.57999999999999996</v>
      </c>
      <c r="BC7">
        <v>0.39</v>
      </c>
      <c r="BD7">
        <v>27.03</v>
      </c>
      <c r="BE7">
        <v>82.04</v>
      </c>
      <c r="BF7">
        <v>269.19</v>
      </c>
      <c r="BG7">
        <v>0</v>
      </c>
      <c r="BH7">
        <v>0</v>
      </c>
      <c r="BI7">
        <v>90.25</v>
      </c>
      <c r="BJ7">
        <v>15</v>
      </c>
      <c r="BK7">
        <v>55</v>
      </c>
      <c r="BL7">
        <v>0</v>
      </c>
      <c r="BM7">
        <v>0</v>
      </c>
    </row>
    <row r="8" spans="1:65">
      <c r="A8" t="s">
        <v>244</v>
      </c>
      <c r="B8" t="s">
        <v>340</v>
      </c>
      <c r="C8" t="s">
        <v>237</v>
      </c>
      <c r="G8" t="s">
        <v>50</v>
      </c>
      <c r="H8" s="115">
        <v>150.97999999999999</v>
      </c>
      <c r="I8" s="88">
        <v>55.38000000000001</v>
      </c>
      <c r="J8" s="88">
        <v>7.02</v>
      </c>
      <c r="K8" s="88">
        <v>0.97</v>
      </c>
      <c r="L8" s="88">
        <v>2.9</v>
      </c>
      <c r="M8" s="116">
        <v>0</v>
      </c>
      <c r="N8" s="115">
        <v>269.19</v>
      </c>
      <c r="O8" s="88">
        <v>160.25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6.47</v>
      </c>
      <c r="Y8">
        <v>0</v>
      </c>
      <c r="Z8">
        <v>24.46</v>
      </c>
      <c r="AA8">
        <v>0.97</v>
      </c>
      <c r="AB8">
        <v>0.57999999999999996</v>
      </c>
      <c r="AC8">
        <v>0</v>
      </c>
      <c r="AD8">
        <v>14.48</v>
      </c>
      <c r="AE8">
        <v>14.48</v>
      </c>
      <c r="AF8">
        <v>24.13</v>
      </c>
      <c r="AG8">
        <v>2.9</v>
      </c>
      <c r="AH8">
        <v>0.61</v>
      </c>
      <c r="AI8">
        <v>0.36</v>
      </c>
      <c r="AJ8">
        <v>0.46</v>
      </c>
      <c r="AK8">
        <v>0.83</v>
      </c>
      <c r="AL8">
        <v>0.74</v>
      </c>
      <c r="AM8">
        <v>0.83</v>
      </c>
      <c r="AN8">
        <v>0.48</v>
      </c>
      <c r="AO8">
        <v>0.55000000000000004</v>
      </c>
      <c r="AP8">
        <v>0.35</v>
      </c>
      <c r="AQ8">
        <v>1.25</v>
      </c>
      <c r="AR8">
        <v>0.39</v>
      </c>
      <c r="AS8">
        <v>0.77</v>
      </c>
      <c r="AT8">
        <v>0.39</v>
      </c>
      <c r="AU8">
        <v>0.39</v>
      </c>
      <c r="AV8">
        <v>0.39</v>
      </c>
      <c r="AW8">
        <v>0.72</v>
      </c>
      <c r="AX8">
        <v>0.39</v>
      </c>
      <c r="AY8">
        <v>2.9</v>
      </c>
      <c r="AZ8">
        <v>0.68</v>
      </c>
      <c r="BA8">
        <v>0.43</v>
      </c>
      <c r="BB8">
        <v>0.57999999999999996</v>
      </c>
      <c r="BC8">
        <v>0.39</v>
      </c>
      <c r="BD8">
        <v>27.03</v>
      </c>
      <c r="BE8">
        <v>86.87</v>
      </c>
      <c r="BF8">
        <v>269.19</v>
      </c>
      <c r="BG8">
        <v>0</v>
      </c>
      <c r="BH8">
        <v>0</v>
      </c>
      <c r="BI8">
        <v>90.25</v>
      </c>
      <c r="BJ8">
        <v>15</v>
      </c>
      <c r="BK8">
        <v>55</v>
      </c>
      <c r="BL8">
        <v>0</v>
      </c>
      <c r="BM8">
        <v>0</v>
      </c>
    </row>
    <row r="9" spans="1:65">
      <c r="A9" t="s">
        <v>245</v>
      </c>
      <c r="B9" t="s">
        <v>360</v>
      </c>
      <c r="C9" t="s">
        <v>238</v>
      </c>
      <c r="G9" t="s">
        <v>51</v>
      </c>
      <c r="H9" s="115">
        <v>150.97999999999999</v>
      </c>
      <c r="I9" s="88">
        <v>55.38000000000001</v>
      </c>
      <c r="J9" s="88">
        <v>7.02</v>
      </c>
      <c r="K9" s="88">
        <v>0.97</v>
      </c>
      <c r="L9" s="88">
        <v>2.9</v>
      </c>
      <c r="M9" s="116">
        <v>0</v>
      </c>
      <c r="N9" s="115">
        <v>269.19</v>
      </c>
      <c r="O9" s="88">
        <v>160.25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6.47</v>
      </c>
      <c r="Y9">
        <v>0</v>
      </c>
      <c r="Z9">
        <v>24.46</v>
      </c>
      <c r="AA9">
        <v>0.97</v>
      </c>
      <c r="AB9">
        <v>0.57999999999999996</v>
      </c>
      <c r="AC9">
        <v>0</v>
      </c>
      <c r="AD9">
        <v>14.48</v>
      </c>
      <c r="AE9">
        <v>14.48</v>
      </c>
      <c r="AF9">
        <v>24.13</v>
      </c>
      <c r="AG9">
        <v>2.9</v>
      </c>
      <c r="AH9">
        <v>0.61</v>
      </c>
      <c r="AI9">
        <v>0.36</v>
      </c>
      <c r="AJ9">
        <v>0.46</v>
      </c>
      <c r="AK9">
        <v>0.83</v>
      </c>
      <c r="AL9">
        <v>0.74</v>
      </c>
      <c r="AM9">
        <v>0.83</v>
      </c>
      <c r="AN9">
        <v>0.48</v>
      </c>
      <c r="AO9">
        <v>0.55000000000000004</v>
      </c>
      <c r="AP9">
        <v>0.35</v>
      </c>
      <c r="AQ9">
        <v>1.25</v>
      </c>
      <c r="AR9">
        <v>0.39</v>
      </c>
      <c r="AS9">
        <v>0.77</v>
      </c>
      <c r="AT9">
        <v>0.39</v>
      </c>
      <c r="AU9">
        <v>0.39</v>
      </c>
      <c r="AV9">
        <v>0.39</v>
      </c>
      <c r="AW9">
        <v>0.72</v>
      </c>
      <c r="AX9">
        <v>0.39</v>
      </c>
      <c r="AY9">
        <v>2.9</v>
      </c>
      <c r="AZ9">
        <v>0.68</v>
      </c>
      <c r="BA9">
        <v>0.43</v>
      </c>
      <c r="BB9">
        <v>0.57999999999999996</v>
      </c>
      <c r="BC9">
        <v>0.39</v>
      </c>
      <c r="BD9">
        <v>27.03</v>
      </c>
      <c r="BE9">
        <v>86.87</v>
      </c>
      <c r="BF9">
        <v>269.19</v>
      </c>
      <c r="BG9">
        <v>0</v>
      </c>
      <c r="BH9">
        <v>0</v>
      </c>
      <c r="BI9">
        <v>90.25</v>
      </c>
      <c r="BJ9">
        <v>15</v>
      </c>
      <c r="BK9">
        <v>55</v>
      </c>
      <c r="BL9">
        <v>0</v>
      </c>
      <c r="BM9">
        <v>0</v>
      </c>
    </row>
    <row r="10" spans="1:65">
      <c r="A10" t="s">
        <v>266</v>
      </c>
      <c r="C10" t="s">
        <v>239</v>
      </c>
      <c r="G10" t="s">
        <v>52</v>
      </c>
      <c r="H10" s="115">
        <v>146.14999999999998</v>
      </c>
      <c r="I10" s="88">
        <v>55.38000000000001</v>
      </c>
      <c r="J10" s="88">
        <v>7.02</v>
      </c>
      <c r="K10" s="88">
        <v>0.97</v>
      </c>
      <c r="L10" s="88">
        <v>2.9</v>
      </c>
      <c r="M10" s="116">
        <v>0</v>
      </c>
      <c r="N10" s="115">
        <v>269.19</v>
      </c>
      <c r="O10" s="88">
        <v>160.25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6.47</v>
      </c>
      <c r="Y10">
        <v>0</v>
      </c>
      <c r="Z10">
        <v>24.46</v>
      </c>
      <c r="AA10">
        <v>0.97</v>
      </c>
      <c r="AB10">
        <v>0.57999999999999996</v>
      </c>
      <c r="AC10">
        <v>0</v>
      </c>
      <c r="AD10">
        <v>14.48</v>
      </c>
      <c r="AE10">
        <v>14.48</v>
      </c>
      <c r="AF10">
        <v>24.13</v>
      </c>
      <c r="AG10">
        <v>2.9</v>
      </c>
      <c r="AH10">
        <v>0.61</v>
      </c>
      <c r="AI10">
        <v>0.36</v>
      </c>
      <c r="AJ10">
        <v>0.46</v>
      </c>
      <c r="AK10">
        <v>0.83</v>
      </c>
      <c r="AL10">
        <v>0.74</v>
      </c>
      <c r="AM10">
        <v>0.83</v>
      </c>
      <c r="AN10">
        <v>0.48</v>
      </c>
      <c r="AO10">
        <v>0.55000000000000004</v>
      </c>
      <c r="AP10">
        <v>0.35</v>
      </c>
      <c r="AQ10">
        <v>1.25</v>
      </c>
      <c r="AR10">
        <v>0.39</v>
      </c>
      <c r="AS10">
        <v>0.77</v>
      </c>
      <c r="AT10">
        <v>0.39</v>
      </c>
      <c r="AU10">
        <v>0.39</v>
      </c>
      <c r="AV10">
        <v>0.39</v>
      </c>
      <c r="AW10">
        <v>0.72</v>
      </c>
      <c r="AX10">
        <v>0.39</v>
      </c>
      <c r="AY10">
        <v>2.9</v>
      </c>
      <c r="AZ10">
        <v>0.68</v>
      </c>
      <c r="BA10">
        <v>0.43</v>
      </c>
      <c r="BB10">
        <v>0.57999999999999996</v>
      </c>
      <c r="BC10">
        <v>0.39</v>
      </c>
      <c r="BD10">
        <v>27.03</v>
      </c>
      <c r="BE10">
        <v>82.04</v>
      </c>
      <c r="BF10">
        <v>269.19</v>
      </c>
      <c r="BG10">
        <v>0</v>
      </c>
      <c r="BH10">
        <v>0</v>
      </c>
      <c r="BI10">
        <v>90.25</v>
      </c>
      <c r="BJ10">
        <v>15</v>
      </c>
      <c r="BK10">
        <v>55</v>
      </c>
      <c r="BL10">
        <v>0</v>
      </c>
      <c r="BM10">
        <v>0</v>
      </c>
    </row>
    <row r="11" spans="1:65">
      <c r="A11" t="s">
        <v>246</v>
      </c>
      <c r="C11" t="s">
        <v>341</v>
      </c>
      <c r="G11" t="s">
        <v>53</v>
      </c>
      <c r="H11" s="115">
        <v>131.66999999999999</v>
      </c>
      <c r="I11" s="88">
        <v>55.38000000000001</v>
      </c>
      <c r="J11" s="88">
        <v>7.02</v>
      </c>
      <c r="K11" s="88">
        <v>0.97</v>
      </c>
      <c r="L11" s="88">
        <v>2.9</v>
      </c>
      <c r="M11" s="116">
        <v>0</v>
      </c>
      <c r="N11" s="115">
        <v>269.19</v>
      </c>
      <c r="O11" s="88">
        <v>160.25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6.47</v>
      </c>
      <c r="Y11">
        <v>0</v>
      </c>
      <c r="Z11">
        <v>24.46</v>
      </c>
      <c r="AA11">
        <v>0.97</v>
      </c>
      <c r="AB11">
        <v>0.57999999999999996</v>
      </c>
      <c r="AC11">
        <v>0</v>
      </c>
      <c r="AD11">
        <v>14.48</v>
      </c>
      <c r="AE11">
        <v>14.48</v>
      </c>
      <c r="AF11">
        <v>24.13</v>
      </c>
      <c r="AG11">
        <v>2.9</v>
      </c>
      <c r="AH11">
        <v>0.61</v>
      </c>
      <c r="AI11">
        <v>0.36</v>
      </c>
      <c r="AJ11">
        <v>0.46</v>
      </c>
      <c r="AK11">
        <v>0.83</v>
      </c>
      <c r="AL11">
        <v>0.74</v>
      </c>
      <c r="AM11">
        <v>0.83</v>
      </c>
      <c r="AN11">
        <v>0.48</v>
      </c>
      <c r="AO11">
        <v>0.55000000000000004</v>
      </c>
      <c r="AP11">
        <v>0.35</v>
      </c>
      <c r="AQ11">
        <v>1.25</v>
      </c>
      <c r="AR11">
        <v>0.39</v>
      </c>
      <c r="AS11">
        <v>0.77</v>
      </c>
      <c r="AT11">
        <v>0.39</v>
      </c>
      <c r="AU11">
        <v>0.39</v>
      </c>
      <c r="AV11">
        <v>0.39</v>
      </c>
      <c r="AW11">
        <v>0.72</v>
      </c>
      <c r="AX11">
        <v>0.39</v>
      </c>
      <c r="AY11">
        <v>2.9</v>
      </c>
      <c r="AZ11">
        <v>0.68</v>
      </c>
      <c r="BA11">
        <v>0.43</v>
      </c>
      <c r="BB11">
        <v>0.57999999999999996</v>
      </c>
      <c r="BC11">
        <v>0.39</v>
      </c>
      <c r="BD11">
        <v>27.03</v>
      </c>
      <c r="BE11">
        <v>67.56</v>
      </c>
      <c r="BF11">
        <v>269.19</v>
      </c>
      <c r="BG11">
        <v>0</v>
      </c>
      <c r="BH11">
        <v>0</v>
      </c>
      <c r="BI11">
        <v>90.25</v>
      </c>
      <c r="BJ11">
        <v>15</v>
      </c>
      <c r="BK11">
        <v>55</v>
      </c>
      <c r="BL11">
        <v>0</v>
      </c>
      <c r="BM11">
        <v>0</v>
      </c>
    </row>
    <row r="12" spans="1:65">
      <c r="A12" t="s">
        <v>247</v>
      </c>
      <c r="C12" t="s">
        <v>361</v>
      </c>
      <c r="G12" t="s">
        <v>54</v>
      </c>
      <c r="H12" s="115">
        <v>126.85</v>
      </c>
      <c r="I12" s="88">
        <v>55.38000000000001</v>
      </c>
      <c r="J12" s="88">
        <v>7.02</v>
      </c>
      <c r="K12" s="88">
        <v>0.97</v>
      </c>
      <c r="L12" s="88">
        <v>2.9</v>
      </c>
      <c r="M12" s="116">
        <v>0</v>
      </c>
      <c r="N12" s="115">
        <v>269.19</v>
      </c>
      <c r="O12" s="88">
        <v>160.25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6.47</v>
      </c>
      <c r="Y12">
        <v>0</v>
      </c>
      <c r="Z12">
        <v>24.46</v>
      </c>
      <c r="AA12">
        <v>0.97</v>
      </c>
      <c r="AB12">
        <v>0.57999999999999996</v>
      </c>
      <c r="AC12">
        <v>0</v>
      </c>
      <c r="AD12">
        <v>14.48</v>
      </c>
      <c r="AE12">
        <v>14.48</v>
      </c>
      <c r="AF12">
        <v>24.13</v>
      </c>
      <c r="AG12">
        <v>2.9</v>
      </c>
      <c r="AH12">
        <v>0.61</v>
      </c>
      <c r="AI12">
        <v>0.36</v>
      </c>
      <c r="AJ12">
        <v>0.46</v>
      </c>
      <c r="AK12">
        <v>0.83</v>
      </c>
      <c r="AL12">
        <v>0.74</v>
      </c>
      <c r="AM12">
        <v>0.83</v>
      </c>
      <c r="AN12">
        <v>0.48</v>
      </c>
      <c r="AO12">
        <v>0.55000000000000004</v>
      </c>
      <c r="AP12">
        <v>0.35</v>
      </c>
      <c r="AQ12">
        <v>1.25</v>
      </c>
      <c r="AR12">
        <v>0.39</v>
      </c>
      <c r="AS12">
        <v>0.77</v>
      </c>
      <c r="AT12">
        <v>0.39</v>
      </c>
      <c r="AU12">
        <v>0.39</v>
      </c>
      <c r="AV12">
        <v>0.39</v>
      </c>
      <c r="AW12">
        <v>0.72</v>
      </c>
      <c r="AX12">
        <v>0.39</v>
      </c>
      <c r="AY12">
        <v>2.9</v>
      </c>
      <c r="AZ12">
        <v>0.68</v>
      </c>
      <c r="BA12">
        <v>0.43</v>
      </c>
      <c r="BB12">
        <v>0.57999999999999996</v>
      </c>
      <c r="BC12">
        <v>0.39</v>
      </c>
      <c r="BD12">
        <v>27.03</v>
      </c>
      <c r="BE12">
        <v>62.74</v>
      </c>
      <c r="BF12">
        <v>269.19</v>
      </c>
      <c r="BG12">
        <v>0</v>
      </c>
      <c r="BH12">
        <v>0</v>
      </c>
      <c r="BI12">
        <v>90.25</v>
      </c>
      <c r="BJ12">
        <v>15</v>
      </c>
      <c r="BK12">
        <v>55</v>
      </c>
      <c r="BL12">
        <v>0</v>
      </c>
      <c r="BM12">
        <v>0</v>
      </c>
    </row>
    <row r="13" spans="1:65">
      <c r="A13" t="s">
        <v>248</v>
      </c>
      <c r="G13" t="s">
        <v>55</v>
      </c>
      <c r="H13" s="115">
        <v>122.01999999999998</v>
      </c>
      <c r="I13" s="88">
        <v>55.38000000000001</v>
      </c>
      <c r="J13" s="88">
        <v>7.02</v>
      </c>
      <c r="K13" s="88">
        <v>0.97</v>
      </c>
      <c r="L13" s="88">
        <v>2.9</v>
      </c>
      <c r="M13" s="116">
        <v>0</v>
      </c>
      <c r="N13" s="115">
        <v>269.19</v>
      </c>
      <c r="O13" s="88">
        <v>160.25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6.47</v>
      </c>
      <c r="Y13">
        <v>0</v>
      </c>
      <c r="Z13">
        <v>24.46</v>
      </c>
      <c r="AA13">
        <v>0.97</v>
      </c>
      <c r="AB13">
        <v>0.57999999999999996</v>
      </c>
      <c r="AC13">
        <v>0</v>
      </c>
      <c r="AD13">
        <v>14.48</v>
      </c>
      <c r="AE13">
        <v>14.48</v>
      </c>
      <c r="AF13">
        <v>24.13</v>
      </c>
      <c r="AG13">
        <v>2.9</v>
      </c>
      <c r="AH13">
        <v>0.61</v>
      </c>
      <c r="AI13">
        <v>0.36</v>
      </c>
      <c r="AJ13">
        <v>0.46</v>
      </c>
      <c r="AK13">
        <v>0.83</v>
      </c>
      <c r="AL13">
        <v>0.74</v>
      </c>
      <c r="AM13">
        <v>0.83</v>
      </c>
      <c r="AN13">
        <v>0.48</v>
      </c>
      <c r="AO13">
        <v>0.55000000000000004</v>
      </c>
      <c r="AP13">
        <v>0.35</v>
      </c>
      <c r="AQ13">
        <v>1.25</v>
      </c>
      <c r="AR13">
        <v>0.39</v>
      </c>
      <c r="AS13">
        <v>0.77</v>
      </c>
      <c r="AT13">
        <v>0.39</v>
      </c>
      <c r="AU13">
        <v>0.39</v>
      </c>
      <c r="AV13">
        <v>0.39</v>
      </c>
      <c r="AW13">
        <v>0.72</v>
      </c>
      <c r="AX13">
        <v>0.39</v>
      </c>
      <c r="AY13">
        <v>2.9</v>
      </c>
      <c r="AZ13">
        <v>0.68</v>
      </c>
      <c r="BA13">
        <v>0.43</v>
      </c>
      <c r="BB13">
        <v>0.57999999999999996</v>
      </c>
      <c r="BC13">
        <v>0.39</v>
      </c>
      <c r="BD13">
        <v>27.03</v>
      </c>
      <c r="BE13">
        <v>57.91</v>
      </c>
      <c r="BF13">
        <v>269.19</v>
      </c>
      <c r="BG13">
        <v>0</v>
      </c>
      <c r="BH13">
        <v>0</v>
      </c>
      <c r="BI13">
        <v>90.25</v>
      </c>
      <c r="BJ13">
        <v>15</v>
      </c>
      <c r="BK13">
        <v>55</v>
      </c>
      <c r="BL13">
        <v>0</v>
      </c>
      <c r="BM13">
        <v>0</v>
      </c>
    </row>
    <row r="14" spans="1:65">
      <c r="A14" t="s">
        <v>249</v>
      </c>
      <c r="G14" t="s">
        <v>56</v>
      </c>
      <c r="H14" s="115">
        <v>122.01999999999998</v>
      </c>
      <c r="I14" s="88">
        <v>55.38000000000001</v>
      </c>
      <c r="J14" s="88">
        <v>7.02</v>
      </c>
      <c r="K14" s="88">
        <v>0.97</v>
      </c>
      <c r="L14" s="88">
        <v>2.9</v>
      </c>
      <c r="M14" s="116">
        <v>0</v>
      </c>
      <c r="N14" s="115">
        <v>269.19</v>
      </c>
      <c r="O14" s="88">
        <v>160.25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6.47</v>
      </c>
      <c r="Y14">
        <v>0</v>
      </c>
      <c r="Z14">
        <v>24.46</v>
      </c>
      <c r="AA14">
        <v>0.97</v>
      </c>
      <c r="AB14">
        <v>0.57999999999999996</v>
      </c>
      <c r="AC14">
        <v>0</v>
      </c>
      <c r="AD14">
        <v>14.48</v>
      </c>
      <c r="AE14">
        <v>14.48</v>
      </c>
      <c r="AF14">
        <v>24.13</v>
      </c>
      <c r="AG14">
        <v>2.9</v>
      </c>
      <c r="AH14">
        <v>0.61</v>
      </c>
      <c r="AI14">
        <v>0.36</v>
      </c>
      <c r="AJ14">
        <v>0.46</v>
      </c>
      <c r="AK14">
        <v>0.83</v>
      </c>
      <c r="AL14">
        <v>0.74</v>
      </c>
      <c r="AM14">
        <v>0.83</v>
      </c>
      <c r="AN14">
        <v>0.48</v>
      </c>
      <c r="AO14">
        <v>0.55000000000000004</v>
      </c>
      <c r="AP14">
        <v>0.35</v>
      </c>
      <c r="AQ14">
        <v>1.25</v>
      </c>
      <c r="AR14">
        <v>0.39</v>
      </c>
      <c r="AS14">
        <v>0.77</v>
      </c>
      <c r="AT14">
        <v>0.39</v>
      </c>
      <c r="AU14">
        <v>0.39</v>
      </c>
      <c r="AV14">
        <v>0.39</v>
      </c>
      <c r="AW14">
        <v>0.72</v>
      </c>
      <c r="AX14">
        <v>0.39</v>
      </c>
      <c r="AY14">
        <v>2.9</v>
      </c>
      <c r="AZ14">
        <v>0.68</v>
      </c>
      <c r="BA14">
        <v>0.43</v>
      </c>
      <c r="BB14">
        <v>0.57999999999999996</v>
      </c>
      <c r="BC14">
        <v>0.39</v>
      </c>
      <c r="BD14">
        <v>27.03</v>
      </c>
      <c r="BE14">
        <v>57.91</v>
      </c>
      <c r="BF14">
        <v>269.19</v>
      </c>
      <c r="BG14">
        <v>0</v>
      </c>
      <c r="BH14">
        <v>0</v>
      </c>
      <c r="BI14">
        <v>90.25</v>
      </c>
      <c r="BJ14">
        <v>15</v>
      </c>
      <c r="BK14">
        <v>55</v>
      </c>
      <c r="BL14">
        <v>0</v>
      </c>
      <c r="BM14">
        <v>0</v>
      </c>
    </row>
    <row r="15" spans="1:65">
      <c r="A15" t="s">
        <v>250</v>
      </c>
      <c r="G15" t="s">
        <v>57</v>
      </c>
      <c r="H15" s="115">
        <v>121.97</v>
      </c>
      <c r="I15" s="88">
        <v>55.38000000000001</v>
      </c>
      <c r="J15" s="88">
        <v>7.02</v>
      </c>
      <c r="K15" s="88">
        <v>0.97</v>
      </c>
      <c r="L15" s="88">
        <v>2.9</v>
      </c>
      <c r="M15" s="116">
        <v>0</v>
      </c>
      <c r="N15" s="115">
        <v>269.19</v>
      </c>
      <c r="O15" s="88">
        <v>160.25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6.47</v>
      </c>
      <c r="Y15">
        <v>0</v>
      </c>
      <c r="Z15">
        <v>24.46</v>
      </c>
      <c r="AA15">
        <v>0.97</v>
      </c>
      <c r="AB15">
        <v>0.53</v>
      </c>
      <c r="AC15">
        <v>0</v>
      </c>
      <c r="AD15">
        <v>14.48</v>
      </c>
      <c r="AE15">
        <v>14.48</v>
      </c>
      <c r="AF15">
        <v>24.13</v>
      </c>
      <c r="AG15">
        <v>2.9</v>
      </c>
      <c r="AH15">
        <v>0.61</v>
      </c>
      <c r="AI15">
        <v>0.36</v>
      </c>
      <c r="AJ15">
        <v>0.46</v>
      </c>
      <c r="AK15">
        <v>0.83</v>
      </c>
      <c r="AL15">
        <v>0.74</v>
      </c>
      <c r="AM15">
        <v>0.83</v>
      </c>
      <c r="AN15">
        <v>0.48</v>
      </c>
      <c r="AO15">
        <v>0.55000000000000004</v>
      </c>
      <c r="AP15">
        <v>0.35</v>
      </c>
      <c r="AQ15">
        <v>1.25</v>
      </c>
      <c r="AR15">
        <v>0.39</v>
      </c>
      <c r="AS15">
        <v>0.77</v>
      </c>
      <c r="AT15">
        <v>0.39</v>
      </c>
      <c r="AU15">
        <v>0.39</v>
      </c>
      <c r="AV15">
        <v>0.39</v>
      </c>
      <c r="AW15">
        <v>0.72</v>
      </c>
      <c r="AX15">
        <v>0.39</v>
      </c>
      <c r="AY15">
        <v>2.9</v>
      </c>
      <c r="AZ15">
        <v>0.68</v>
      </c>
      <c r="BA15">
        <v>0.43</v>
      </c>
      <c r="BB15">
        <v>0.57999999999999996</v>
      </c>
      <c r="BC15">
        <v>0.39</v>
      </c>
      <c r="BD15">
        <v>27.03</v>
      </c>
      <c r="BE15">
        <v>57.91</v>
      </c>
      <c r="BF15">
        <v>269.19</v>
      </c>
      <c r="BG15">
        <v>0</v>
      </c>
      <c r="BH15">
        <v>0</v>
      </c>
      <c r="BI15">
        <v>90.25</v>
      </c>
      <c r="BJ15">
        <v>15</v>
      </c>
      <c r="BK15">
        <v>55</v>
      </c>
      <c r="BL15">
        <v>0</v>
      </c>
      <c r="BM15">
        <v>0</v>
      </c>
    </row>
    <row r="16" spans="1:65">
      <c r="A16" t="s">
        <v>251</v>
      </c>
      <c r="G16" t="s">
        <v>58</v>
      </c>
      <c r="H16" s="115">
        <v>121.97</v>
      </c>
      <c r="I16" s="88">
        <v>55.38000000000001</v>
      </c>
      <c r="J16" s="88">
        <v>7.02</v>
      </c>
      <c r="K16" s="88">
        <v>0.97</v>
      </c>
      <c r="L16" s="88">
        <v>2.9</v>
      </c>
      <c r="M16" s="116">
        <v>0</v>
      </c>
      <c r="N16" s="115">
        <v>269.19</v>
      </c>
      <c r="O16" s="88">
        <v>160.25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6.47</v>
      </c>
      <c r="Y16">
        <v>0</v>
      </c>
      <c r="Z16">
        <v>24.46</v>
      </c>
      <c r="AA16">
        <v>0.97</v>
      </c>
      <c r="AB16">
        <v>0.53</v>
      </c>
      <c r="AC16">
        <v>0</v>
      </c>
      <c r="AD16">
        <v>14.48</v>
      </c>
      <c r="AE16">
        <v>14.48</v>
      </c>
      <c r="AF16">
        <v>24.13</v>
      </c>
      <c r="AG16">
        <v>2.9</v>
      </c>
      <c r="AH16">
        <v>0.61</v>
      </c>
      <c r="AI16">
        <v>0.36</v>
      </c>
      <c r="AJ16">
        <v>0.46</v>
      </c>
      <c r="AK16">
        <v>0.83</v>
      </c>
      <c r="AL16">
        <v>0.74</v>
      </c>
      <c r="AM16">
        <v>0.83</v>
      </c>
      <c r="AN16">
        <v>0.48</v>
      </c>
      <c r="AO16">
        <v>0.55000000000000004</v>
      </c>
      <c r="AP16">
        <v>0.35</v>
      </c>
      <c r="AQ16">
        <v>1.25</v>
      </c>
      <c r="AR16">
        <v>0.39</v>
      </c>
      <c r="AS16">
        <v>0.77</v>
      </c>
      <c r="AT16">
        <v>0.39</v>
      </c>
      <c r="AU16">
        <v>0.39</v>
      </c>
      <c r="AV16">
        <v>0.39</v>
      </c>
      <c r="AW16">
        <v>0.72</v>
      </c>
      <c r="AX16">
        <v>0.39</v>
      </c>
      <c r="AY16">
        <v>2.9</v>
      </c>
      <c r="AZ16">
        <v>0.68</v>
      </c>
      <c r="BA16">
        <v>0.43</v>
      </c>
      <c r="BB16">
        <v>0.57999999999999996</v>
      </c>
      <c r="BC16">
        <v>0.39</v>
      </c>
      <c r="BD16">
        <v>27.03</v>
      </c>
      <c r="BE16">
        <v>57.91</v>
      </c>
      <c r="BF16">
        <v>269.19</v>
      </c>
      <c r="BG16">
        <v>0</v>
      </c>
      <c r="BH16">
        <v>0</v>
      </c>
      <c r="BI16">
        <v>90.25</v>
      </c>
      <c r="BJ16">
        <v>15</v>
      </c>
      <c r="BK16">
        <v>55</v>
      </c>
      <c r="BL16">
        <v>0</v>
      </c>
      <c r="BM16">
        <v>0</v>
      </c>
    </row>
    <row r="17" spans="1:65">
      <c r="A17" t="s">
        <v>252</v>
      </c>
      <c r="G17" t="s">
        <v>59</v>
      </c>
      <c r="H17" s="115">
        <v>136.44999999999999</v>
      </c>
      <c r="I17" s="88">
        <v>55.38000000000001</v>
      </c>
      <c r="J17" s="88">
        <v>7.02</v>
      </c>
      <c r="K17" s="88">
        <v>0.97</v>
      </c>
      <c r="L17" s="88">
        <v>2.9</v>
      </c>
      <c r="M17" s="116">
        <v>0</v>
      </c>
      <c r="N17" s="115">
        <v>269.19</v>
      </c>
      <c r="O17" s="88">
        <v>160.25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6.47</v>
      </c>
      <c r="Y17">
        <v>0</v>
      </c>
      <c r="Z17">
        <v>24.46</v>
      </c>
      <c r="AA17">
        <v>0.97</v>
      </c>
      <c r="AB17">
        <v>0.53</v>
      </c>
      <c r="AC17">
        <v>0</v>
      </c>
      <c r="AD17">
        <v>14.48</v>
      </c>
      <c r="AE17">
        <v>14.48</v>
      </c>
      <c r="AF17">
        <v>24.13</v>
      </c>
      <c r="AG17">
        <v>2.9</v>
      </c>
      <c r="AH17">
        <v>0.61</v>
      </c>
      <c r="AI17">
        <v>0.36</v>
      </c>
      <c r="AJ17">
        <v>0.46</v>
      </c>
      <c r="AK17">
        <v>0.83</v>
      </c>
      <c r="AL17">
        <v>0.74</v>
      </c>
      <c r="AM17">
        <v>0.83</v>
      </c>
      <c r="AN17">
        <v>0.48</v>
      </c>
      <c r="AO17">
        <v>0.55000000000000004</v>
      </c>
      <c r="AP17">
        <v>0.35</v>
      </c>
      <c r="AQ17">
        <v>1.25</v>
      </c>
      <c r="AR17">
        <v>0.39</v>
      </c>
      <c r="AS17">
        <v>0.77</v>
      </c>
      <c r="AT17">
        <v>0.39</v>
      </c>
      <c r="AU17">
        <v>0.39</v>
      </c>
      <c r="AV17">
        <v>0.39</v>
      </c>
      <c r="AW17">
        <v>0.72</v>
      </c>
      <c r="AX17">
        <v>0.39</v>
      </c>
      <c r="AY17">
        <v>2.9</v>
      </c>
      <c r="AZ17">
        <v>0.68</v>
      </c>
      <c r="BA17">
        <v>0.43</v>
      </c>
      <c r="BB17">
        <v>0.57999999999999996</v>
      </c>
      <c r="BC17">
        <v>0.39</v>
      </c>
      <c r="BD17">
        <v>27.03</v>
      </c>
      <c r="BE17">
        <v>72.39</v>
      </c>
      <c r="BF17">
        <v>269.19</v>
      </c>
      <c r="BG17">
        <v>0</v>
      </c>
      <c r="BH17">
        <v>0</v>
      </c>
      <c r="BI17">
        <v>90.25</v>
      </c>
      <c r="BJ17">
        <v>15</v>
      </c>
      <c r="BK17">
        <v>55</v>
      </c>
      <c r="BL17">
        <v>0</v>
      </c>
      <c r="BM17">
        <v>0</v>
      </c>
    </row>
    <row r="18" spans="1:65">
      <c r="A18" t="s">
        <v>253</v>
      </c>
      <c r="G18" t="s">
        <v>60</v>
      </c>
      <c r="H18" s="115">
        <v>146.10000000000002</v>
      </c>
      <c r="I18" s="88">
        <v>55.38000000000001</v>
      </c>
      <c r="J18" s="88">
        <v>7.02</v>
      </c>
      <c r="K18" s="88">
        <v>0.97</v>
      </c>
      <c r="L18" s="88">
        <v>2.9</v>
      </c>
      <c r="M18" s="116">
        <v>0</v>
      </c>
      <c r="N18" s="115">
        <v>269.19</v>
      </c>
      <c r="O18" s="88">
        <v>160.25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6.47</v>
      </c>
      <c r="Y18">
        <v>0</v>
      </c>
      <c r="Z18">
        <v>24.46</v>
      </c>
      <c r="AA18">
        <v>0.97</v>
      </c>
      <c r="AB18">
        <v>0.53</v>
      </c>
      <c r="AC18">
        <v>0</v>
      </c>
      <c r="AD18">
        <v>14.48</v>
      </c>
      <c r="AE18">
        <v>14.48</v>
      </c>
      <c r="AF18">
        <v>24.13</v>
      </c>
      <c r="AG18">
        <v>2.9</v>
      </c>
      <c r="AH18">
        <v>0.61</v>
      </c>
      <c r="AI18">
        <v>0.36</v>
      </c>
      <c r="AJ18">
        <v>0.46</v>
      </c>
      <c r="AK18">
        <v>0.83</v>
      </c>
      <c r="AL18">
        <v>0.74</v>
      </c>
      <c r="AM18">
        <v>0.83</v>
      </c>
      <c r="AN18">
        <v>0.48</v>
      </c>
      <c r="AO18">
        <v>0.55000000000000004</v>
      </c>
      <c r="AP18">
        <v>0.35</v>
      </c>
      <c r="AQ18">
        <v>1.25</v>
      </c>
      <c r="AR18">
        <v>0.39</v>
      </c>
      <c r="AS18">
        <v>0.77</v>
      </c>
      <c r="AT18">
        <v>0.39</v>
      </c>
      <c r="AU18">
        <v>0.39</v>
      </c>
      <c r="AV18">
        <v>0.39</v>
      </c>
      <c r="AW18">
        <v>0.72</v>
      </c>
      <c r="AX18">
        <v>0.39</v>
      </c>
      <c r="AY18">
        <v>2.9</v>
      </c>
      <c r="AZ18">
        <v>0.68</v>
      </c>
      <c r="BA18">
        <v>0.43</v>
      </c>
      <c r="BB18">
        <v>0.57999999999999996</v>
      </c>
      <c r="BC18">
        <v>0.39</v>
      </c>
      <c r="BD18">
        <v>27.03</v>
      </c>
      <c r="BE18">
        <v>82.04</v>
      </c>
      <c r="BF18">
        <v>269.19</v>
      </c>
      <c r="BG18">
        <v>0</v>
      </c>
      <c r="BH18">
        <v>0</v>
      </c>
      <c r="BI18">
        <v>90.25</v>
      </c>
      <c r="BJ18">
        <v>15</v>
      </c>
      <c r="BK18">
        <v>55</v>
      </c>
      <c r="BL18">
        <v>0</v>
      </c>
      <c r="BM18">
        <v>0</v>
      </c>
    </row>
    <row r="19" spans="1:65">
      <c r="A19" t="s">
        <v>267</v>
      </c>
      <c r="G19" t="s">
        <v>61</v>
      </c>
      <c r="H19" s="115">
        <v>151.13999999999999</v>
      </c>
      <c r="I19" s="88">
        <v>55.38000000000001</v>
      </c>
      <c r="J19" s="88">
        <v>6.92</v>
      </c>
      <c r="K19" s="88">
        <v>0.97</v>
      </c>
      <c r="L19" s="88">
        <v>2.9</v>
      </c>
      <c r="M19" s="116">
        <v>0</v>
      </c>
      <c r="N19" s="115">
        <v>269.19</v>
      </c>
      <c r="O19" s="88">
        <v>145.25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6.37</v>
      </c>
      <c r="Y19">
        <v>0</v>
      </c>
      <c r="Z19">
        <v>24.46</v>
      </c>
      <c r="AA19">
        <v>0.97</v>
      </c>
      <c r="AB19">
        <v>0.53</v>
      </c>
      <c r="AC19">
        <v>0</v>
      </c>
      <c r="AD19">
        <v>14.48</v>
      </c>
      <c r="AE19">
        <v>14.48</v>
      </c>
      <c r="AF19">
        <v>24.13</v>
      </c>
      <c r="AG19">
        <v>2.9</v>
      </c>
      <c r="AH19">
        <v>0.61</v>
      </c>
      <c r="AI19">
        <v>0.36</v>
      </c>
      <c r="AJ19">
        <v>0.46</v>
      </c>
      <c r="AK19">
        <v>0.83</v>
      </c>
      <c r="AL19">
        <v>0.74</v>
      </c>
      <c r="AM19">
        <v>0.83</v>
      </c>
      <c r="AN19">
        <v>0.52</v>
      </c>
      <c r="AO19">
        <v>0.55000000000000004</v>
      </c>
      <c r="AP19">
        <v>0.52</v>
      </c>
      <c r="AQ19">
        <v>1.25</v>
      </c>
      <c r="AR19">
        <v>0.39</v>
      </c>
      <c r="AS19">
        <v>0.77</v>
      </c>
      <c r="AT19">
        <v>0.39</v>
      </c>
      <c r="AU19">
        <v>0.39</v>
      </c>
      <c r="AV19">
        <v>0.39</v>
      </c>
      <c r="AW19">
        <v>0.72</v>
      </c>
      <c r="AX19">
        <v>0.39</v>
      </c>
      <c r="AY19">
        <v>2.9</v>
      </c>
      <c r="AZ19">
        <v>0.68</v>
      </c>
      <c r="BA19">
        <v>0.43</v>
      </c>
      <c r="BB19">
        <v>0.57999999999999996</v>
      </c>
      <c r="BC19">
        <v>0.39</v>
      </c>
      <c r="BD19">
        <v>27.03</v>
      </c>
      <c r="BE19">
        <v>86.87</v>
      </c>
      <c r="BF19">
        <v>269.19</v>
      </c>
      <c r="BG19">
        <v>0</v>
      </c>
      <c r="BH19">
        <v>0</v>
      </c>
      <c r="BI19">
        <v>90.25</v>
      </c>
      <c r="BJ19">
        <v>0</v>
      </c>
      <c r="BK19">
        <v>55</v>
      </c>
      <c r="BL19">
        <v>0</v>
      </c>
      <c r="BM19">
        <v>0</v>
      </c>
    </row>
    <row r="20" spans="1:65">
      <c r="A20" t="s">
        <v>268</v>
      </c>
      <c r="G20" t="s">
        <v>62</v>
      </c>
      <c r="H20" s="115">
        <v>160.79</v>
      </c>
      <c r="I20" s="88">
        <v>55.38000000000001</v>
      </c>
      <c r="J20" s="88">
        <v>6.92</v>
      </c>
      <c r="K20" s="88">
        <v>0.97</v>
      </c>
      <c r="L20" s="88">
        <v>2.9</v>
      </c>
      <c r="M20" s="116">
        <v>0</v>
      </c>
      <c r="N20" s="115">
        <v>269.19</v>
      </c>
      <c r="O20" s="88">
        <v>145.25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6.37</v>
      </c>
      <c r="Y20">
        <v>0</v>
      </c>
      <c r="Z20">
        <v>24.46</v>
      </c>
      <c r="AA20">
        <v>0.97</v>
      </c>
      <c r="AB20">
        <v>0.53</v>
      </c>
      <c r="AC20">
        <v>0</v>
      </c>
      <c r="AD20">
        <v>14.48</v>
      </c>
      <c r="AE20">
        <v>14.48</v>
      </c>
      <c r="AF20">
        <v>24.13</v>
      </c>
      <c r="AG20">
        <v>2.9</v>
      </c>
      <c r="AH20">
        <v>0.61</v>
      </c>
      <c r="AI20">
        <v>0.36</v>
      </c>
      <c r="AJ20">
        <v>0.46</v>
      </c>
      <c r="AK20">
        <v>0.83</v>
      </c>
      <c r="AL20">
        <v>0.74</v>
      </c>
      <c r="AM20">
        <v>0.83</v>
      </c>
      <c r="AN20">
        <v>0.52</v>
      </c>
      <c r="AO20">
        <v>0.55000000000000004</v>
      </c>
      <c r="AP20">
        <v>0.52</v>
      </c>
      <c r="AQ20">
        <v>1.25</v>
      </c>
      <c r="AR20">
        <v>0.39</v>
      </c>
      <c r="AS20">
        <v>0.77</v>
      </c>
      <c r="AT20">
        <v>0.39</v>
      </c>
      <c r="AU20">
        <v>0.39</v>
      </c>
      <c r="AV20">
        <v>0.39</v>
      </c>
      <c r="AW20">
        <v>0.72</v>
      </c>
      <c r="AX20">
        <v>0.39</v>
      </c>
      <c r="AY20">
        <v>2.9</v>
      </c>
      <c r="AZ20">
        <v>0.68</v>
      </c>
      <c r="BA20">
        <v>0.43</v>
      </c>
      <c r="BB20">
        <v>0.57999999999999996</v>
      </c>
      <c r="BC20">
        <v>0.39</v>
      </c>
      <c r="BD20">
        <v>27.03</v>
      </c>
      <c r="BE20">
        <v>96.52</v>
      </c>
      <c r="BF20">
        <v>269.19</v>
      </c>
      <c r="BG20">
        <v>0</v>
      </c>
      <c r="BH20">
        <v>0</v>
      </c>
      <c r="BI20">
        <v>90.25</v>
      </c>
      <c r="BJ20">
        <v>0</v>
      </c>
      <c r="BK20">
        <v>55</v>
      </c>
      <c r="BL20">
        <v>0</v>
      </c>
      <c r="BM20">
        <v>0</v>
      </c>
    </row>
    <row r="21" spans="1:65">
      <c r="A21" t="s">
        <v>254</v>
      </c>
      <c r="G21" t="s">
        <v>63</v>
      </c>
      <c r="H21" s="115">
        <v>184.92000000000002</v>
      </c>
      <c r="I21" s="88">
        <v>55.38000000000001</v>
      </c>
      <c r="J21" s="88">
        <v>6.92</v>
      </c>
      <c r="K21" s="88">
        <v>0.97</v>
      </c>
      <c r="L21" s="88">
        <v>2.9</v>
      </c>
      <c r="M21" s="116">
        <v>0</v>
      </c>
      <c r="N21" s="115">
        <v>269.19</v>
      </c>
      <c r="O21" s="88">
        <v>145.25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6.37</v>
      </c>
      <c r="Y21">
        <v>0</v>
      </c>
      <c r="Z21">
        <v>24.46</v>
      </c>
      <c r="AA21">
        <v>0.97</v>
      </c>
      <c r="AB21">
        <v>0.53</v>
      </c>
      <c r="AC21">
        <v>0</v>
      </c>
      <c r="AD21">
        <v>14.48</v>
      </c>
      <c r="AE21">
        <v>14.48</v>
      </c>
      <c r="AF21">
        <v>24.13</v>
      </c>
      <c r="AG21">
        <v>2.9</v>
      </c>
      <c r="AH21">
        <v>0.61</v>
      </c>
      <c r="AI21">
        <v>0.36</v>
      </c>
      <c r="AJ21">
        <v>0.46</v>
      </c>
      <c r="AK21">
        <v>0.83</v>
      </c>
      <c r="AL21">
        <v>0.74</v>
      </c>
      <c r="AM21">
        <v>0.83</v>
      </c>
      <c r="AN21">
        <v>0.52</v>
      </c>
      <c r="AO21">
        <v>0.55000000000000004</v>
      </c>
      <c r="AP21">
        <v>0.52</v>
      </c>
      <c r="AQ21">
        <v>1.25</v>
      </c>
      <c r="AR21">
        <v>0.39</v>
      </c>
      <c r="AS21">
        <v>0.77</v>
      </c>
      <c r="AT21">
        <v>0.39</v>
      </c>
      <c r="AU21">
        <v>0.39</v>
      </c>
      <c r="AV21">
        <v>0.39</v>
      </c>
      <c r="AW21">
        <v>0.72</v>
      </c>
      <c r="AX21">
        <v>0.39</v>
      </c>
      <c r="AY21">
        <v>2.9</v>
      </c>
      <c r="AZ21">
        <v>0.68</v>
      </c>
      <c r="BA21">
        <v>0.43</v>
      </c>
      <c r="BB21">
        <v>0.57999999999999996</v>
      </c>
      <c r="BC21">
        <v>0.39</v>
      </c>
      <c r="BD21">
        <v>27.03</v>
      </c>
      <c r="BE21">
        <v>120.65</v>
      </c>
      <c r="BF21">
        <v>269.19</v>
      </c>
      <c r="BG21">
        <v>0</v>
      </c>
      <c r="BH21">
        <v>0</v>
      </c>
      <c r="BI21">
        <v>90.25</v>
      </c>
      <c r="BJ21">
        <v>0</v>
      </c>
      <c r="BK21">
        <v>55</v>
      </c>
      <c r="BL21">
        <v>0</v>
      </c>
      <c r="BM21">
        <v>0</v>
      </c>
    </row>
    <row r="22" spans="1:65">
      <c r="A22" t="s">
        <v>255</v>
      </c>
      <c r="G22" t="s">
        <v>64</v>
      </c>
      <c r="H22" s="115">
        <v>209.05</v>
      </c>
      <c r="I22" s="88">
        <v>55.38000000000001</v>
      </c>
      <c r="J22" s="88">
        <v>6.92</v>
      </c>
      <c r="K22" s="88">
        <v>0.97</v>
      </c>
      <c r="L22" s="88">
        <v>2.9</v>
      </c>
      <c r="M22" s="116">
        <v>0</v>
      </c>
      <c r="N22" s="115">
        <v>269.19</v>
      </c>
      <c r="O22" s="88">
        <v>145.25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6.37</v>
      </c>
      <c r="Y22">
        <v>0</v>
      </c>
      <c r="Z22">
        <v>24.46</v>
      </c>
      <c r="AA22">
        <v>0.97</v>
      </c>
      <c r="AB22">
        <v>0.53</v>
      </c>
      <c r="AC22">
        <v>0</v>
      </c>
      <c r="AD22">
        <v>14.48</v>
      </c>
      <c r="AE22">
        <v>14.48</v>
      </c>
      <c r="AF22">
        <v>24.13</v>
      </c>
      <c r="AG22">
        <v>2.9</v>
      </c>
      <c r="AH22">
        <v>0.61</v>
      </c>
      <c r="AI22">
        <v>0.36</v>
      </c>
      <c r="AJ22">
        <v>0.46</v>
      </c>
      <c r="AK22">
        <v>0.83</v>
      </c>
      <c r="AL22">
        <v>0.74</v>
      </c>
      <c r="AM22">
        <v>0.83</v>
      </c>
      <c r="AN22">
        <v>0.52</v>
      </c>
      <c r="AO22">
        <v>0.55000000000000004</v>
      </c>
      <c r="AP22">
        <v>0.52</v>
      </c>
      <c r="AQ22">
        <v>1.25</v>
      </c>
      <c r="AR22">
        <v>0.39</v>
      </c>
      <c r="AS22">
        <v>0.77</v>
      </c>
      <c r="AT22">
        <v>0.39</v>
      </c>
      <c r="AU22">
        <v>0.39</v>
      </c>
      <c r="AV22">
        <v>0.39</v>
      </c>
      <c r="AW22">
        <v>0.72</v>
      </c>
      <c r="AX22">
        <v>0.39</v>
      </c>
      <c r="AY22">
        <v>2.9</v>
      </c>
      <c r="AZ22">
        <v>0.68</v>
      </c>
      <c r="BA22">
        <v>0.43</v>
      </c>
      <c r="BB22">
        <v>0.57999999999999996</v>
      </c>
      <c r="BC22">
        <v>0.39</v>
      </c>
      <c r="BD22">
        <v>27.03</v>
      </c>
      <c r="BE22">
        <v>144.78</v>
      </c>
      <c r="BF22">
        <v>269.19</v>
      </c>
      <c r="BG22">
        <v>0</v>
      </c>
      <c r="BH22">
        <v>0</v>
      </c>
      <c r="BI22">
        <v>90.25</v>
      </c>
      <c r="BJ22">
        <v>0</v>
      </c>
      <c r="BK22">
        <v>55</v>
      </c>
      <c r="BL22">
        <v>0</v>
      </c>
      <c r="BM22">
        <v>0</v>
      </c>
    </row>
    <row r="23" spans="1:65">
      <c r="A23" t="s">
        <v>256</v>
      </c>
      <c r="G23" t="s">
        <v>65</v>
      </c>
      <c r="H23" s="115">
        <v>227.38</v>
      </c>
      <c r="I23" s="88">
        <v>55.38000000000001</v>
      </c>
      <c r="J23" s="88">
        <v>6.92</v>
      </c>
      <c r="K23" s="88">
        <v>0.97</v>
      </c>
      <c r="L23" s="88">
        <v>6.08</v>
      </c>
      <c r="M23" s="116">
        <v>0</v>
      </c>
      <c r="N23" s="115">
        <v>269.19</v>
      </c>
      <c r="O23" s="88">
        <v>145.25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6.37</v>
      </c>
      <c r="Y23">
        <v>0</v>
      </c>
      <c r="Z23">
        <v>24.46</v>
      </c>
      <c r="AA23">
        <v>0.97</v>
      </c>
      <c r="AB23">
        <v>0.53</v>
      </c>
      <c r="AC23">
        <v>0</v>
      </c>
      <c r="AD23">
        <v>14.48</v>
      </c>
      <c r="AE23">
        <v>14.48</v>
      </c>
      <c r="AF23">
        <v>24.13</v>
      </c>
      <c r="AG23">
        <v>6.08</v>
      </c>
      <c r="AH23">
        <v>0.61</v>
      </c>
      <c r="AI23">
        <v>0.36</v>
      </c>
      <c r="AJ23">
        <v>0.46</v>
      </c>
      <c r="AK23">
        <v>0.83</v>
      </c>
      <c r="AL23">
        <v>0.74</v>
      </c>
      <c r="AM23">
        <v>0.83</v>
      </c>
      <c r="AN23">
        <v>0.52</v>
      </c>
      <c r="AO23">
        <v>0.55000000000000004</v>
      </c>
      <c r="AP23">
        <v>0.52</v>
      </c>
      <c r="AQ23">
        <v>1.25</v>
      </c>
      <c r="AR23">
        <v>0.39</v>
      </c>
      <c r="AS23">
        <v>0.77</v>
      </c>
      <c r="AT23">
        <v>0.39</v>
      </c>
      <c r="AU23">
        <v>0.39</v>
      </c>
      <c r="AV23">
        <v>0.39</v>
      </c>
      <c r="AW23">
        <v>0.72</v>
      </c>
      <c r="AX23">
        <v>0.39</v>
      </c>
      <c r="AY23">
        <v>2.9</v>
      </c>
      <c r="AZ23">
        <v>0.68</v>
      </c>
      <c r="BA23">
        <v>0.43</v>
      </c>
      <c r="BB23">
        <v>0.57999999999999996</v>
      </c>
      <c r="BC23">
        <v>0.39</v>
      </c>
      <c r="BD23">
        <v>26.06</v>
      </c>
      <c r="BE23">
        <v>164.08</v>
      </c>
      <c r="BF23">
        <v>269.19</v>
      </c>
      <c r="BG23">
        <v>0</v>
      </c>
      <c r="BH23">
        <v>0</v>
      </c>
      <c r="BI23">
        <v>90.25</v>
      </c>
      <c r="BJ23">
        <v>0</v>
      </c>
      <c r="BK23">
        <v>55</v>
      </c>
      <c r="BL23">
        <v>0</v>
      </c>
      <c r="BM23">
        <v>0</v>
      </c>
    </row>
    <row r="24" spans="1:65">
      <c r="A24" t="s">
        <v>257</v>
      </c>
      <c r="G24" t="s">
        <v>66</v>
      </c>
      <c r="H24" s="115">
        <v>251.51</v>
      </c>
      <c r="I24" s="88">
        <v>55.38000000000001</v>
      </c>
      <c r="J24" s="88">
        <v>6.92</v>
      </c>
      <c r="K24" s="88">
        <v>0.97</v>
      </c>
      <c r="L24" s="88">
        <v>6.08</v>
      </c>
      <c r="M24" s="116">
        <v>0</v>
      </c>
      <c r="N24" s="115">
        <v>269.19</v>
      </c>
      <c r="O24" s="88">
        <v>145.25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6.37</v>
      </c>
      <c r="Y24">
        <v>0</v>
      </c>
      <c r="Z24">
        <v>24.46</v>
      </c>
      <c r="AA24">
        <v>0.97</v>
      </c>
      <c r="AB24">
        <v>0.53</v>
      </c>
      <c r="AC24">
        <v>0</v>
      </c>
      <c r="AD24">
        <v>14.48</v>
      </c>
      <c r="AE24">
        <v>14.48</v>
      </c>
      <c r="AF24">
        <v>24.13</v>
      </c>
      <c r="AG24">
        <v>6.08</v>
      </c>
      <c r="AH24">
        <v>0.61</v>
      </c>
      <c r="AI24">
        <v>0.36</v>
      </c>
      <c r="AJ24">
        <v>0.46</v>
      </c>
      <c r="AK24">
        <v>0.83</v>
      </c>
      <c r="AL24">
        <v>0.74</v>
      </c>
      <c r="AM24">
        <v>0.83</v>
      </c>
      <c r="AN24">
        <v>0.52</v>
      </c>
      <c r="AO24">
        <v>0.55000000000000004</v>
      </c>
      <c r="AP24">
        <v>0.52</v>
      </c>
      <c r="AQ24">
        <v>1.25</v>
      </c>
      <c r="AR24">
        <v>0.39</v>
      </c>
      <c r="AS24">
        <v>0.77</v>
      </c>
      <c r="AT24">
        <v>0.39</v>
      </c>
      <c r="AU24">
        <v>0.39</v>
      </c>
      <c r="AV24">
        <v>0.39</v>
      </c>
      <c r="AW24">
        <v>0.72</v>
      </c>
      <c r="AX24">
        <v>0.39</v>
      </c>
      <c r="AY24">
        <v>2.9</v>
      </c>
      <c r="AZ24">
        <v>0.68</v>
      </c>
      <c r="BA24">
        <v>0.43</v>
      </c>
      <c r="BB24">
        <v>0.57999999999999996</v>
      </c>
      <c r="BC24">
        <v>0.39</v>
      </c>
      <c r="BD24">
        <v>26.06</v>
      </c>
      <c r="BE24">
        <v>188.21</v>
      </c>
      <c r="BF24">
        <v>269.19</v>
      </c>
      <c r="BG24">
        <v>0</v>
      </c>
      <c r="BH24">
        <v>0</v>
      </c>
      <c r="BI24">
        <v>90.25</v>
      </c>
      <c r="BJ24">
        <v>0</v>
      </c>
      <c r="BK24">
        <v>55</v>
      </c>
      <c r="BL24">
        <v>0</v>
      </c>
      <c r="BM24">
        <v>0</v>
      </c>
    </row>
    <row r="25" spans="1:65">
      <c r="A25" t="s">
        <v>258</v>
      </c>
      <c r="G25" t="s">
        <v>67</v>
      </c>
      <c r="H25" s="115">
        <v>290.12</v>
      </c>
      <c r="I25" s="88">
        <v>55.38000000000001</v>
      </c>
      <c r="J25" s="88">
        <v>6.92</v>
      </c>
      <c r="K25" s="88">
        <v>0.97</v>
      </c>
      <c r="L25" s="88">
        <v>6.08</v>
      </c>
      <c r="M25" s="116">
        <v>0</v>
      </c>
      <c r="N25" s="115">
        <v>269.19</v>
      </c>
      <c r="O25" s="88">
        <v>145.25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6.37</v>
      </c>
      <c r="Y25">
        <v>0</v>
      </c>
      <c r="Z25">
        <v>24.46</v>
      </c>
      <c r="AA25">
        <v>0.97</v>
      </c>
      <c r="AB25">
        <v>0.53</v>
      </c>
      <c r="AC25">
        <v>0</v>
      </c>
      <c r="AD25">
        <v>14.48</v>
      </c>
      <c r="AE25">
        <v>14.48</v>
      </c>
      <c r="AF25">
        <v>24.13</v>
      </c>
      <c r="AG25">
        <v>6.08</v>
      </c>
      <c r="AH25">
        <v>0.61</v>
      </c>
      <c r="AI25">
        <v>0.36</v>
      </c>
      <c r="AJ25">
        <v>0.46</v>
      </c>
      <c r="AK25">
        <v>0.83</v>
      </c>
      <c r="AL25">
        <v>0.74</v>
      </c>
      <c r="AM25">
        <v>0.83</v>
      </c>
      <c r="AN25">
        <v>0.52</v>
      </c>
      <c r="AO25">
        <v>0.55000000000000004</v>
      </c>
      <c r="AP25">
        <v>0.52</v>
      </c>
      <c r="AQ25">
        <v>1.25</v>
      </c>
      <c r="AR25">
        <v>0.39</v>
      </c>
      <c r="AS25">
        <v>0.77</v>
      </c>
      <c r="AT25">
        <v>0.39</v>
      </c>
      <c r="AU25">
        <v>0.39</v>
      </c>
      <c r="AV25">
        <v>0.39</v>
      </c>
      <c r="AW25">
        <v>0.72</v>
      </c>
      <c r="AX25">
        <v>0.39</v>
      </c>
      <c r="AY25">
        <v>2.9</v>
      </c>
      <c r="AZ25">
        <v>0.68</v>
      </c>
      <c r="BA25">
        <v>0.43</v>
      </c>
      <c r="BB25">
        <v>0.57999999999999996</v>
      </c>
      <c r="BC25">
        <v>0.39</v>
      </c>
      <c r="BD25">
        <v>26.06</v>
      </c>
      <c r="BE25">
        <v>226.82</v>
      </c>
      <c r="BF25">
        <v>269.19</v>
      </c>
      <c r="BG25">
        <v>0</v>
      </c>
      <c r="BH25">
        <v>0</v>
      </c>
      <c r="BI25">
        <v>90.25</v>
      </c>
      <c r="BJ25">
        <v>0</v>
      </c>
      <c r="BK25">
        <v>55</v>
      </c>
      <c r="BL25">
        <v>0</v>
      </c>
      <c r="BM25">
        <v>0</v>
      </c>
    </row>
    <row r="26" spans="1:65">
      <c r="A26" t="s">
        <v>259</v>
      </c>
      <c r="G26" t="s">
        <v>68</v>
      </c>
      <c r="H26" s="115">
        <v>275.64</v>
      </c>
      <c r="I26" s="88">
        <v>55.38000000000001</v>
      </c>
      <c r="J26" s="88">
        <v>6.92</v>
      </c>
      <c r="K26" s="88">
        <v>0.97</v>
      </c>
      <c r="L26" s="88">
        <v>6.08</v>
      </c>
      <c r="M26" s="116">
        <v>0</v>
      </c>
      <c r="N26" s="115">
        <v>269.19</v>
      </c>
      <c r="O26" s="88">
        <v>145.25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6.37</v>
      </c>
      <c r="Y26">
        <v>0</v>
      </c>
      <c r="Z26">
        <v>24.46</v>
      </c>
      <c r="AA26">
        <v>0.97</v>
      </c>
      <c r="AB26">
        <v>0.53</v>
      </c>
      <c r="AC26">
        <v>0</v>
      </c>
      <c r="AD26">
        <v>14.48</v>
      </c>
      <c r="AE26">
        <v>14.48</v>
      </c>
      <c r="AF26">
        <v>24.13</v>
      </c>
      <c r="AG26">
        <v>6.08</v>
      </c>
      <c r="AH26">
        <v>0.61</v>
      </c>
      <c r="AI26">
        <v>0.36</v>
      </c>
      <c r="AJ26">
        <v>0.46</v>
      </c>
      <c r="AK26">
        <v>0.83</v>
      </c>
      <c r="AL26">
        <v>0.74</v>
      </c>
      <c r="AM26">
        <v>0.83</v>
      </c>
      <c r="AN26">
        <v>0.52</v>
      </c>
      <c r="AO26">
        <v>0.55000000000000004</v>
      </c>
      <c r="AP26">
        <v>0.52</v>
      </c>
      <c r="AQ26">
        <v>1.25</v>
      </c>
      <c r="AR26">
        <v>0.39</v>
      </c>
      <c r="AS26">
        <v>0.77</v>
      </c>
      <c r="AT26">
        <v>0.39</v>
      </c>
      <c r="AU26">
        <v>0.39</v>
      </c>
      <c r="AV26">
        <v>0.39</v>
      </c>
      <c r="AW26">
        <v>0.72</v>
      </c>
      <c r="AX26">
        <v>0.39</v>
      </c>
      <c r="AY26">
        <v>2.9</v>
      </c>
      <c r="AZ26">
        <v>0.68</v>
      </c>
      <c r="BA26">
        <v>0.43</v>
      </c>
      <c r="BB26">
        <v>0.57999999999999996</v>
      </c>
      <c r="BC26">
        <v>0.39</v>
      </c>
      <c r="BD26">
        <v>26.06</v>
      </c>
      <c r="BE26">
        <v>212.34</v>
      </c>
      <c r="BF26">
        <v>269.19</v>
      </c>
      <c r="BG26">
        <v>0</v>
      </c>
      <c r="BH26">
        <v>0</v>
      </c>
      <c r="BI26">
        <v>90.25</v>
      </c>
      <c r="BJ26">
        <v>0</v>
      </c>
      <c r="BK26">
        <v>55</v>
      </c>
      <c r="BL26">
        <v>0</v>
      </c>
      <c r="BM26">
        <v>0</v>
      </c>
    </row>
    <row r="27" spans="1:65">
      <c r="A27" t="s">
        <v>260</v>
      </c>
      <c r="G27" t="s">
        <v>69</v>
      </c>
      <c r="H27" s="115">
        <v>428.38</v>
      </c>
      <c r="I27" s="88">
        <v>55.38000000000001</v>
      </c>
      <c r="J27" s="88">
        <v>6.92</v>
      </c>
      <c r="K27" s="88">
        <v>0.97</v>
      </c>
      <c r="L27" s="88">
        <v>6.08</v>
      </c>
      <c r="M27" s="116">
        <v>0</v>
      </c>
      <c r="N27" s="115">
        <v>358.1</v>
      </c>
      <c r="O27" s="88">
        <v>182.89</v>
      </c>
      <c r="P27" s="88">
        <v>0</v>
      </c>
      <c r="Q27" s="88">
        <v>0</v>
      </c>
      <c r="R27" s="88">
        <v>0</v>
      </c>
      <c r="S27" s="116">
        <v>0</v>
      </c>
      <c r="W27">
        <v>55.98</v>
      </c>
      <c r="X27">
        <v>6.37</v>
      </c>
      <c r="Y27">
        <v>0</v>
      </c>
      <c r="Z27">
        <v>24.46</v>
      </c>
      <c r="AA27">
        <v>0.97</v>
      </c>
      <c r="AB27">
        <v>0.63</v>
      </c>
      <c r="AC27">
        <v>0</v>
      </c>
      <c r="AD27">
        <v>14.48</v>
      </c>
      <c r="AE27">
        <v>0</v>
      </c>
      <c r="AF27">
        <v>38.61</v>
      </c>
      <c r="AG27">
        <v>6.08</v>
      </c>
      <c r="AH27">
        <v>0.61</v>
      </c>
      <c r="AI27">
        <v>0.36</v>
      </c>
      <c r="AJ27">
        <v>0.46</v>
      </c>
      <c r="AK27">
        <v>0.83</v>
      </c>
      <c r="AL27">
        <v>0.74</v>
      </c>
      <c r="AM27">
        <v>0.83</v>
      </c>
      <c r="AN27">
        <v>0.66</v>
      </c>
      <c r="AO27">
        <v>0.55000000000000004</v>
      </c>
      <c r="AP27">
        <v>0.52</v>
      </c>
      <c r="AQ27">
        <v>1.25</v>
      </c>
      <c r="AR27">
        <v>0.39</v>
      </c>
      <c r="AS27">
        <v>0.77</v>
      </c>
      <c r="AT27">
        <v>0.39</v>
      </c>
      <c r="AU27">
        <v>0.39</v>
      </c>
      <c r="AV27">
        <v>0.39</v>
      </c>
      <c r="AW27">
        <v>0.72</v>
      </c>
      <c r="AX27">
        <v>0.39</v>
      </c>
      <c r="AY27">
        <v>2.9</v>
      </c>
      <c r="AZ27">
        <v>0.68</v>
      </c>
      <c r="BA27">
        <v>0.43</v>
      </c>
      <c r="BB27">
        <v>0.57999999999999996</v>
      </c>
      <c r="BC27">
        <v>0.39</v>
      </c>
      <c r="BD27">
        <v>26.06</v>
      </c>
      <c r="BE27">
        <v>308.86</v>
      </c>
      <c r="BF27">
        <v>0</v>
      </c>
      <c r="BG27">
        <v>358.1</v>
      </c>
      <c r="BH27">
        <v>127.89</v>
      </c>
      <c r="BI27">
        <v>0</v>
      </c>
      <c r="BJ27">
        <v>0</v>
      </c>
      <c r="BK27">
        <v>55</v>
      </c>
      <c r="BL27">
        <v>0</v>
      </c>
      <c r="BM27">
        <v>0</v>
      </c>
    </row>
    <row r="28" spans="1:65">
      <c r="A28" t="s">
        <v>261</v>
      </c>
      <c r="G28" t="s">
        <v>70</v>
      </c>
      <c r="H28" s="115">
        <v>505.59999999999997</v>
      </c>
      <c r="I28" s="88">
        <v>55.38000000000001</v>
      </c>
      <c r="J28" s="88">
        <v>6.92</v>
      </c>
      <c r="K28" s="88">
        <v>0.97</v>
      </c>
      <c r="L28" s="88">
        <v>6.08</v>
      </c>
      <c r="M28" s="116">
        <v>0</v>
      </c>
      <c r="N28" s="115">
        <v>358.1</v>
      </c>
      <c r="O28" s="88">
        <v>182.89</v>
      </c>
      <c r="P28" s="88">
        <v>0</v>
      </c>
      <c r="Q28" s="88">
        <v>0</v>
      </c>
      <c r="R28" s="88">
        <v>0</v>
      </c>
      <c r="S28" s="116">
        <v>0</v>
      </c>
      <c r="W28">
        <v>55.98</v>
      </c>
      <c r="X28">
        <v>6.37</v>
      </c>
      <c r="Y28">
        <v>0</v>
      </c>
      <c r="Z28">
        <v>24.46</v>
      </c>
      <c r="AA28">
        <v>0.97</v>
      </c>
      <c r="AB28">
        <v>0.63</v>
      </c>
      <c r="AC28">
        <v>0</v>
      </c>
      <c r="AD28">
        <v>14.48</v>
      </c>
      <c r="AE28">
        <v>0</v>
      </c>
      <c r="AF28">
        <v>38.61</v>
      </c>
      <c r="AG28">
        <v>6.08</v>
      </c>
      <c r="AH28">
        <v>0.61</v>
      </c>
      <c r="AI28">
        <v>0.36</v>
      </c>
      <c r="AJ28">
        <v>0.46</v>
      </c>
      <c r="AK28">
        <v>0.83</v>
      </c>
      <c r="AL28">
        <v>0.74</v>
      </c>
      <c r="AM28">
        <v>0.83</v>
      </c>
      <c r="AN28">
        <v>0.66</v>
      </c>
      <c r="AO28">
        <v>0.55000000000000004</v>
      </c>
      <c r="AP28">
        <v>0.52</v>
      </c>
      <c r="AQ28">
        <v>1.25</v>
      </c>
      <c r="AR28">
        <v>0.39</v>
      </c>
      <c r="AS28">
        <v>0.77</v>
      </c>
      <c r="AT28">
        <v>0.39</v>
      </c>
      <c r="AU28">
        <v>0.39</v>
      </c>
      <c r="AV28">
        <v>0.39</v>
      </c>
      <c r="AW28">
        <v>0.72</v>
      </c>
      <c r="AX28">
        <v>0.39</v>
      </c>
      <c r="AY28">
        <v>2.9</v>
      </c>
      <c r="AZ28">
        <v>0.68</v>
      </c>
      <c r="BA28">
        <v>0.43</v>
      </c>
      <c r="BB28">
        <v>0.57999999999999996</v>
      </c>
      <c r="BC28">
        <v>0.39</v>
      </c>
      <c r="BD28">
        <v>26.06</v>
      </c>
      <c r="BE28">
        <v>386.08</v>
      </c>
      <c r="BF28">
        <v>0</v>
      </c>
      <c r="BG28">
        <v>358.1</v>
      </c>
      <c r="BH28">
        <v>127.89</v>
      </c>
      <c r="BI28">
        <v>0</v>
      </c>
      <c r="BJ28">
        <v>0</v>
      </c>
      <c r="BK28">
        <v>55</v>
      </c>
      <c r="BL28">
        <v>0</v>
      </c>
      <c r="BM28">
        <v>0</v>
      </c>
    </row>
    <row r="29" spans="1:65">
      <c r="A29" t="s">
        <v>269</v>
      </c>
      <c r="G29" t="s">
        <v>71</v>
      </c>
      <c r="H29" s="115">
        <v>524.9</v>
      </c>
      <c r="I29" s="88">
        <v>55.38000000000001</v>
      </c>
      <c r="J29" s="88">
        <v>6.92</v>
      </c>
      <c r="K29" s="88">
        <v>0.97</v>
      </c>
      <c r="L29" s="88">
        <v>6.08</v>
      </c>
      <c r="M29" s="116">
        <v>0</v>
      </c>
      <c r="N29" s="115">
        <v>358.1</v>
      </c>
      <c r="O29" s="88">
        <v>182.89</v>
      </c>
      <c r="P29" s="88">
        <v>0</v>
      </c>
      <c r="Q29" s="88">
        <v>0</v>
      </c>
      <c r="R29" s="88">
        <v>0</v>
      </c>
      <c r="S29" s="116">
        <v>0</v>
      </c>
      <c r="W29">
        <v>55.98</v>
      </c>
      <c r="X29">
        <v>6.37</v>
      </c>
      <c r="Y29">
        <v>0</v>
      </c>
      <c r="Z29">
        <v>24.46</v>
      </c>
      <c r="AA29">
        <v>0.97</v>
      </c>
      <c r="AB29">
        <v>0.63</v>
      </c>
      <c r="AC29">
        <v>0</v>
      </c>
      <c r="AD29">
        <v>14.48</v>
      </c>
      <c r="AE29">
        <v>0</v>
      </c>
      <c r="AF29">
        <v>38.61</v>
      </c>
      <c r="AG29">
        <v>6.08</v>
      </c>
      <c r="AH29">
        <v>0.61</v>
      </c>
      <c r="AI29">
        <v>0.36</v>
      </c>
      <c r="AJ29">
        <v>0.46</v>
      </c>
      <c r="AK29">
        <v>0.83</v>
      </c>
      <c r="AL29">
        <v>0.74</v>
      </c>
      <c r="AM29">
        <v>0.83</v>
      </c>
      <c r="AN29">
        <v>0.66</v>
      </c>
      <c r="AO29">
        <v>0.55000000000000004</v>
      </c>
      <c r="AP29">
        <v>0.52</v>
      </c>
      <c r="AQ29">
        <v>1.25</v>
      </c>
      <c r="AR29">
        <v>0.39</v>
      </c>
      <c r="AS29">
        <v>0.77</v>
      </c>
      <c r="AT29">
        <v>0.39</v>
      </c>
      <c r="AU29">
        <v>0.39</v>
      </c>
      <c r="AV29">
        <v>0.39</v>
      </c>
      <c r="AW29">
        <v>0.72</v>
      </c>
      <c r="AX29">
        <v>0.39</v>
      </c>
      <c r="AY29">
        <v>2.9</v>
      </c>
      <c r="AZ29">
        <v>0.68</v>
      </c>
      <c r="BA29">
        <v>0.43</v>
      </c>
      <c r="BB29">
        <v>0.57999999999999996</v>
      </c>
      <c r="BC29">
        <v>0.39</v>
      </c>
      <c r="BD29">
        <v>26.06</v>
      </c>
      <c r="BE29">
        <v>405.38</v>
      </c>
      <c r="BF29">
        <v>0</v>
      </c>
      <c r="BG29">
        <v>358.1</v>
      </c>
      <c r="BH29">
        <v>127.89</v>
      </c>
      <c r="BI29">
        <v>0</v>
      </c>
      <c r="BJ29">
        <v>0</v>
      </c>
      <c r="BK29">
        <v>55</v>
      </c>
      <c r="BL29">
        <v>0</v>
      </c>
      <c r="BM29">
        <v>0</v>
      </c>
    </row>
    <row r="30" spans="1:65">
      <c r="A30" t="s">
        <v>270</v>
      </c>
      <c r="G30" t="s">
        <v>72</v>
      </c>
      <c r="H30" s="115">
        <v>534.95000000000005</v>
      </c>
      <c r="I30" s="88">
        <v>55.540000000000006</v>
      </c>
      <c r="J30" s="88">
        <v>6.92</v>
      </c>
      <c r="K30" s="88">
        <v>0.97</v>
      </c>
      <c r="L30" s="88">
        <v>6.08</v>
      </c>
      <c r="M30" s="116">
        <v>0</v>
      </c>
      <c r="N30" s="115">
        <v>358.1</v>
      </c>
      <c r="O30" s="88">
        <v>182.89</v>
      </c>
      <c r="P30" s="88">
        <v>0</v>
      </c>
      <c r="Q30" s="88">
        <v>0</v>
      </c>
      <c r="R30" s="88">
        <v>0</v>
      </c>
      <c r="S30" s="116">
        <v>0</v>
      </c>
      <c r="W30">
        <v>55.98</v>
      </c>
      <c r="X30">
        <v>6.37</v>
      </c>
      <c r="Y30">
        <v>0</v>
      </c>
      <c r="Z30">
        <v>24.46</v>
      </c>
      <c r="AA30">
        <v>0.97</v>
      </c>
      <c r="AB30">
        <v>0.63</v>
      </c>
      <c r="AC30">
        <v>0</v>
      </c>
      <c r="AD30">
        <v>14.48</v>
      </c>
      <c r="AE30">
        <v>0</v>
      </c>
      <c r="AF30">
        <v>38.61</v>
      </c>
      <c r="AG30">
        <v>6.08</v>
      </c>
      <c r="AH30">
        <v>0.61</v>
      </c>
      <c r="AI30">
        <v>0.36</v>
      </c>
      <c r="AJ30">
        <v>0.46</v>
      </c>
      <c r="AK30">
        <v>0.83</v>
      </c>
      <c r="AL30">
        <v>0.74</v>
      </c>
      <c r="AM30">
        <v>0.83</v>
      </c>
      <c r="AN30">
        <v>0.66</v>
      </c>
      <c r="AO30">
        <v>0.55000000000000004</v>
      </c>
      <c r="AP30">
        <v>0.52</v>
      </c>
      <c r="AQ30">
        <v>1.25</v>
      </c>
      <c r="AR30">
        <v>0.39</v>
      </c>
      <c r="AS30">
        <v>0.77</v>
      </c>
      <c r="AT30">
        <v>0.39</v>
      </c>
      <c r="AU30">
        <v>0.39</v>
      </c>
      <c r="AV30">
        <v>0.39</v>
      </c>
      <c r="AW30">
        <v>0.72</v>
      </c>
      <c r="AX30">
        <v>0.39</v>
      </c>
      <c r="AY30">
        <v>2.9</v>
      </c>
      <c r="AZ30">
        <v>0.68</v>
      </c>
      <c r="BA30">
        <v>0.43</v>
      </c>
      <c r="BB30">
        <v>0.57999999999999996</v>
      </c>
      <c r="BC30">
        <v>0.39</v>
      </c>
      <c r="BD30">
        <v>26.06</v>
      </c>
      <c r="BE30">
        <v>415.04</v>
      </c>
      <c r="BF30">
        <v>0</v>
      </c>
      <c r="BG30">
        <v>358.1</v>
      </c>
      <c r="BH30">
        <v>127.89</v>
      </c>
      <c r="BI30">
        <v>0</v>
      </c>
      <c r="BJ30">
        <v>0</v>
      </c>
      <c r="BK30">
        <v>55</v>
      </c>
      <c r="BL30">
        <v>0.39</v>
      </c>
      <c r="BM30">
        <v>0.16</v>
      </c>
    </row>
    <row r="31" spans="1:65">
      <c r="A31" t="s">
        <v>280</v>
      </c>
      <c r="G31" t="s">
        <v>73</v>
      </c>
      <c r="H31" s="115">
        <v>513.72</v>
      </c>
      <c r="I31" s="88">
        <v>58.010000000000012</v>
      </c>
      <c r="J31" s="88">
        <v>6.92</v>
      </c>
      <c r="K31" s="88">
        <v>0.97</v>
      </c>
      <c r="L31" s="88">
        <v>6.08</v>
      </c>
      <c r="M31" s="116">
        <v>0</v>
      </c>
      <c r="N31" s="115">
        <v>358.1</v>
      </c>
      <c r="O31" s="88">
        <v>217.89</v>
      </c>
      <c r="P31" s="88">
        <v>0</v>
      </c>
      <c r="Q31" s="88">
        <v>0</v>
      </c>
      <c r="R31" s="88">
        <v>0</v>
      </c>
      <c r="S31" s="116">
        <v>0</v>
      </c>
      <c r="W31">
        <v>67.56</v>
      </c>
      <c r="X31">
        <v>6.37</v>
      </c>
      <c r="Y31">
        <v>0</v>
      </c>
      <c r="Z31">
        <v>24.46</v>
      </c>
      <c r="AA31">
        <v>0.97</v>
      </c>
      <c r="AB31">
        <v>0.68</v>
      </c>
      <c r="AC31">
        <v>0</v>
      </c>
      <c r="AD31">
        <v>14.48</v>
      </c>
      <c r="AE31">
        <v>0</v>
      </c>
      <c r="AF31">
        <v>38.61</v>
      </c>
      <c r="AG31">
        <v>6.08</v>
      </c>
      <c r="AH31">
        <v>0.61</v>
      </c>
      <c r="AI31">
        <v>0.36</v>
      </c>
      <c r="AJ31">
        <v>0.46</v>
      </c>
      <c r="AK31">
        <v>0.83</v>
      </c>
      <c r="AL31">
        <v>0.74</v>
      </c>
      <c r="AM31">
        <v>0.83</v>
      </c>
      <c r="AN31">
        <v>0.66</v>
      </c>
      <c r="AO31">
        <v>0.55000000000000004</v>
      </c>
      <c r="AP31">
        <v>0.52</v>
      </c>
      <c r="AQ31">
        <v>1.25</v>
      </c>
      <c r="AR31">
        <v>0.39</v>
      </c>
      <c r="AS31">
        <v>0.77</v>
      </c>
      <c r="AT31">
        <v>0.39</v>
      </c>
      <c r="AU31">
        <v>0.39</v>
      </c>
      <c r="AV31">
        <v>0.39</v>
      </c>
      <c r="AW31">
        <v>0.72</v>
      </c>
      <c r="AX31">
        <v>0.39</v>
      </c>
      <c r="AY31">
        <v>2.9</v>
      </c>
      <c r="AZ31">
        <v>0.68</v>
      </c>
      <c r="BA31">
        <v>0.43</v>
      </c>
      <c r="BB31">
        <v>0.57999999999999996</v>
      </c>
      <c r="BC31">
        <v>0.39</v>
      </c>
      <c r="BD31">
        <v>26.06</v>
      </c>
      <c r="BE31">
        <v>376.43</v>
      </c>
      <c r="BF31">
        <v>0</v>
      </c>
      <c r="BG31">
        <v>358.1</v>
      </c>
      <c r="BH31">
        <v>127.89</v>
      </c>
      <c r="BI31">
        <v>0</v>
      </c>
      <c r="BJ31">
        <v>35</v>
      </c>
      <c r="BK31">
        <v>55</v>
      </c>
      <c r="BL31">
        <v>6.14</v>
      </c>
      <c r="BM31">
        <v>2.63</v>
      </c>
    </row>
    <row r="32" spans="1:65">
      <c r="A32" t="s">
        <v>281</v>
      </c>
      <c r="G32" t="s">
        <v>74</v>
      </c>
      <c r="H32" s="115">
        <v>515.31999999999994</v>
      </c>
      <c r="I32" s="88">
        <v>62.840000000000011</v>
      </c>
      <c r="J32" s="88">
        <v>6.92</v>
      </c>
      <c r="K32" s="88">
        <v>0.97</v>
      </c>
      <c r="L32" s="88">
        <v>6.08</v>
      </c>
      <c r="M32" s="116">
        <v>0</v>
      </c>
      <c r="N32" s="115">
        <v>358.1</v>
      </c>
      <c r="O32" s="88">
        <v>217.89</v>
      </c>
      <c r="P32" s="88">
        <v>0</v>
      </c>
      <c r="Q32" s="88">
        <v>0</v>
      </c>
      <c r="R32" s="88">
        <v>0</v>
      </c>
      <c r="S32" s="116">
        <v>0</v>
      </c>
      <c r="W32">
        <v>67.56</v>
      </c>
      <c r="X32">
        <v>6.37</v>
      </c>
      <c r="Y32">
        <v>0</v>
      </c>
      <c r="Z32">
        <v>24.46</v>
      </c>
      <c r="AA32">
        <v>0.97</v>
      </c>
      <c r="AB32">
        <v>0.68</v>
      </c>
      <c r="AC32">
        <v>0</v>
      </c>
      <c r="AD32">
        <v>14.48</v>
      </c>
      <c r="AE32">
        <v>0</v>
      </c>
      <c r="AF32">
        <v>38.61</v>
      </c>
      <c r="AG32">
        <v>6.08</v>
      </c>
      <c r="AH32">
        <v>0.61</v>
      </c>
      <c r="AI32">
        <v>0.36</v>
      </c>
      <c r="AJ32">
        <v>0.46</v>
      </c>
      <c r="AK32">
        <v>0.83</v>
      </c>
      <c r="AL32">
        <v>0.74</v>
      </c>
      <c r="AM32">
        <v>0.83</v>
      </c>
      <c r="AN32">
        <v>0.66</v>
      </c>
      <c r="AO32">
        <v>0.55000000000000004</v>
      </c>
      <c r="AP32">
        <v>0.52</v>
      </c>
      <c r="AQ32">
        <v>1.25</v>
      </c>
      <c r="AR32">
        <v>0.39</v>
      </c>
      <c r="AS32">
        <v>0.77</v>
      </c>
      <c r="AT32">
        <v>0.39</v>
      </c>
      <c r="AU32">
        <v>0.39</v>
      </c>
      <c r="AV32">
        <v>0.39</v>
      </c>
      <c r="AW32">
        <v>0.72</v>
      </c>
      <c r="AX32">
        <v>0.39</v>
      </c>
      <c r="AY32">
        <v>2.9</v>
      </c>
      <c r="AZ32">
        <v>0.68</v>
      </c>
      <c r="BA32">
        <v>0.43</v>
      </c>
      <c r="BB32">
        <v>0.57999999999999996</v>
      </c>
      <c r="BC32">
        <v>0.39</v>
      </c>
      <c r="BD32">
        <v>26.06</v>
      </c>
      <c r="BE32">
        <v>366.78</v>
      </c>
      <c r="BF32">
        <v>0</v>
      </c>
      <c r="BG32">
        <v>358.1</v>
      </c>
      <c r="BH32">
        <v>127.89</v>
      </c>
      <c r="BI32">
        <v>0</v>
      </c>
      <c r="BJ32">
        <v>35</v>
      </c>
      <c r="BK32">
        <v>55</v>
      </c>
      <c r="BL32">
        <v>17.39</v>
      </c>
      <c r="BM32">
        <v>7.46</v>
      </c>
    </row>
    <row r="33" spans="1:65">
      <c r="A33" t="s">
        <v>282</v>
      </c>
      <c r="G33" t="s">
        <v>75</v>
      </c>
      <c r="H33" s="115">
        <v>517.6</v>
      </c>
      <c r="I33" s="88">
        <v>65.88000000000001</v>
      </c>
      <c r="J33" s="88">
        <v>6.92</v>
      </c>
      <c r="K33" s="88">
        <v>0.97</v>
      </c>
      <c r="L33" s="88">
        <v>6.08</v>
      </c>
      <c r="M33" s="116">
        <v>0</v>
      </c>
      <c r="N33" s="115">
        <v>358.1</v>
      </c>
      <c r="O33" s="88">
        <v>217.89</v>
      </c>
      <c r="P33" s="88">
        <v>0</v>
      </c>
      <c r="Q33" s="88">
        <v>0</v>
      </c>
      <c r="R33" s="88">
        <v>0</v>
      </c>
      <c r="S33" s="116">
        <v>0</v>
      </c>
      <c r="W33">
        <v>67.56</v>
      </c>
      <c r="X33">
        <v>6.37</v>
      </c>
      <c r="Y33">
        <v>0</v>
      </c>
      <c r="Z33">
        <v>24.46</v>
      </c>
      <c r="AA33">
        <v>0.97</v>
      </c>
      <c r="AB33">
        <v>0.68</v>
      </c>
      <c r="AC33">
        <v>0</v>
      </c>
      <c r="AD33">
        <v>14.48</v>
      </c>
      <c r="AE33">
        <v>0</v>
      </c>
      <c r="AF33">
        <v>38.61</v>
      </c>
      <c r="AG33">
        <v>6.08</v>
      </c>
      <c r="AH33">
        <v>0.61</v>
      </c>
      <c r="AI33">
        <v>0.36</v>
      </c>
      <c r="AJ33">
        <v>0.46</v>
      </c>
      <c r="AK33">
        <v>0.83</v>
      </c>
      <c r="AL33">
        <v>0.74</v>
      </c>
      <c r="AM33">
        <v>0.83</v>
      </c>
      <c r="AN33">
        <v>0.66</v>
      </c>
      <c r="AO33">
        <v>0.55000000000000004</v>
      </c>
      <c r="AP33">
        <v>0.52</v>
      </c>
      <c r="AQ33">
        <v>1.25</v>
      </c>
      <c r="AR33">
        <v>0.39</v>
      </c>
      <c r="AS33">
        <v>0.77</v>
      </c>
      <c r="AT33">
        <v>0.39</v>
      </c>
      <c r="AU33">
        <v>0.39</v>
      </c>
      <c r="AV33">
        <v>0.39</v>
      </c>
      <c r="AW33">
        <v>0.72</v>
      </c>
      <c r="AX33">
        <v>0.39</v>
      </c>
      <c r="AY33">
        <v>2.9</v>
      </c>
      <c r="AZ33">
        <v>0.68</v>
      </c>
      <c r="BA33">
        <v>0.43</v>
      </c>
      <c r="BB33">
        <v>0.57999999999999996</v>
      </c>
      <c r="BC33">
        <v>0.39</v>
      </c>
      <c r="BD33">
        <v>26.06</v>
      </c>
      <c r="BE33">
        <v>361.95</v>
      </c>
      <c r="BF33">
        <v>0</v>
      </c>
      <c r="BG33">
        <v>358.1</v>
      </c>
      <c r="BH33">
        <v>127.89</v>
      </c>
      <c r="BI33">
        <v>0</v>
      </c>
      <c r="BJ33">
        <v>35</v>
      </c>
      <c r="BK33">
        <v>55</v>
      </c>
      <c r="BL33">
        <v>24.5</v>
      </c>
      <c r="BM33">
        <v>10.5</v>
      </c>
    </row>
    <row r="34" spans="1:65">
      <c r="A34" t="s">
        <v>283</v>
      </c>
      <c r="G34" t="s">
        <v>76</v>
      </c>
      <c r="H34" s="115">
        <v>523.27</v>
      </c>
      <c r="I34" s="88">
        <v>70.38000000000001</v>
      </c>
      <c r="J34" s="88">
        <v>6.92</v>
      </c>
      <c r="K34" s="88">
        <v>0.97</v>
      </c>
      <c r="L34" s="88">
        <v>6.08</v>
      </c>
      <c r="M34" s="116">
        <v>0</v>
      </c>
      <c r="N34" s="115">
        <v>358.1</v>
      </c>
      <c r="O34" s="88">
        <v>217.89</v>
      </c>
      <c r="P34" s="88">
        <v>0</v>
      </c>
      <c r="Q34" s="88">
        <v>0</v>
      </c>
      <c r="R34" s="88">
        <v>0</v>
      </c>
      <c r="S34" s="116">
        <v>0</v>
      </c>
      <c r="W34">
        <v>67.56</v>
      </c>
      <c r="X34">
        <v>6.37</v>
      </c>
      <c r="Y34">
        <v>0</v>
      </c>
      <c r="Z34">
        <v>24.46</v>
      </c>
      <c r="AA34">
        <v>0.97</v>
      </c>
      <c r="AB34">
        <v>0.68</v>
      </c>
      <c r="AC34">
        <v>0</v>
      </c>
      <c r="AD34">
        <v>14.48</v>
      </c>
      <c r="AE34">
        <v>0</v>
      </c>
      <c r="AF34">
        <v>38.61</v>
      </c>
      <c r="AG34">
        <v>6.08</v>
      </c>
      <c r="AH34">
        <v>0.61</v>
      </c>
      <c r="AI34">
        <v>0.36</v>
      </c>
      <c r="AJ34">
        <v>0.46</v>
      </c>
      <c r="AK34">
        <v>0.83</v>
      </c>
      <c r="AL34">
        <v>0.74</v>
      </c>
      <c r="AM34">
        <v>0.83</v>
      </c>
      <c r="AN34">
        <v>0.66</v>
      </c>
      <c r="AO34">
        <v>0.55000000000000004</v>
      </c>
      <c r="AP34">
        <v>0.52</v>
      </c>
      <c r="AQ34">
        <v>1.25</v>
      </c>
      <c r="AR34">
        <v>0.39</v>
      </c>
      <c r="AS34">
        <v>0.77</v>
      </c>
      <c r="AT34">
        <v>0.39</v>
      </c>
      <c r="AU34">
        <v>0.39</v>
      </c>
      <c r="AV34">
        <v>0.39</v>
      </c>
      <c r="AW34">
        <v>0.72</v>
      </c>
      <c r="AX34">
        <v>0.39</v>
      </c>
      <c r="AY34">
        <v>2.9</v>
      </c>
      <c r="AZ34">
        <v>0.68</v>
      </c>
      <c r="BA34">
        <v>0.43</v>
      </c>
      <c r="BB34">
        <v>0.57999999999999996</v>
      </c>
      <c r="BC34">
        <v>0.39</v>
      </c>
      <c r="BD34">
        <v>26.06</v>
      </c>
      <c r="BE34">
        <v>357.12</v>
      </c>
      <c r="BF34">
        <v>0</v>
      </c>
      <c r="BG34">
        <v>358.1</v>
      </c>
      <c r="BH34">
        <v>127.89</v>
      </c>
      <c r="BI34">
        <v>0</v>
      </c>
      <c r="BJ34">
        <v>35</v>
      </c>
      <c r="BK34">
        <v>55</v>
      </c>
      <c r="BL34">
        <v>35</v>
      </c>
      <c r="BM34">
        <v>15</v>
      </c>
    </row>
    <row r="35" spans="1:65">
      <c r="A35" t="s">
        <v>297</v>
      </c>
      <c r="G35" t="s">
        <v>77</v>
      </c>
      <c r="H35" s="115">
        <v>540.42999999999995</v>
      </c>
      <c r="I35" s="88">
        <v>73.38000000000001</v>
      </c>
      <c r="J35" s="88">
        <v>6.83</v>
      </c>
      <c r="K35" s="88">
        <v>0.97</v>
      </c>
      <c r="L35" s="88">
        <v>6.08</v>
      </c>
      <c r="M35" s="116">
        <v>0</v>
      </c>
      <c r="N35" s="115">
        <v>358.1</v>
      </c>
      <c r="O35" s="88">
        <v>222.89</v>
      </c>
      <c r="P35" s="88">
        <v>0</v>
      </c>
      <c r="Q35" s="88">
        <v>0</v>
      </c>
      <c r="R35" s="88">
        <v>0</v>
      </c>
      <c r="S35" s="116">
        <v>0</v>
      </c>
      <c r="W35">
        <v>67.56</v>
      </c>
      <c r="X35">
        <v>6.28</v>
      </c>
      <c r="Y35">
        <v>0</v>
      </c>
      <c r="Z35">
        <v>24.46</v>
      </c>
      <c r="AA35">
        <v>0.97</v>
      </c>
      <c r="AB35">
        <v>0.97</v>
      </c>
      <c r="AC35">
        <v>0</v>
      </c>
      <c r="AD35">
        <v>14.48</v>
      </c>
      <c r="AE35">
        <v>0</v>
      </c>
      <c r="AF35">
        <v>38.61</v>
      </c>
      <c r="AG35">
        <v>6.08</v>
      </c>
      <c r="AH35">
        <v>0.74</v>
      </c>
      <c r="AI35">
        <v>0.36</v>
      </c>
      <c r="AJ35">
        <v>0.46</v>
      </c>
      <c r="AK35">
        <v>0.83</v>
      </c>
      <c r="AL35">
        <v>0.74</v>
      </c>
      <c r="AM35">
        <v>0.83</v>
      </c>
      <c r="AN35">
        <v>0.74</v>
      </c>
      <c r="AO35">
        <v>0.55000000000000004</v>
      </c>
      <c r="AP35">
        <v>0.52</v>
      </c>
      <c r="AQ35">
        <v>1.25</v>
      </c>
      <c r="AR35">
        <v>0.39</v>
      </c>
      <c r="AS35">
        <v>0.77</v>
      </c>
      <c r="AT35">
        <v>0.39</v>
      </c>
      <c r="AU35">
        <v>0.39</v>
      </c>
      <c r="AV35">
        <v>0.39</v>
      </c>
      <c r="AW35">
        <v>0.72</v>
      </c>
      <c r="AX35">
        <v>0.39</v>
      </c>
      <c r="AY35">
        <v>2.9</v>
      </c>
      <c r="AZ35">
        <v>0.68</v>
      </c>
      <c r="BA35">
        <v>0.43</v>
      </c>
      <c r="BB35">
        <v>0.57999999999999996</v>
      </c>
      <c r="BC35">
        <v>0.39</v>
      </c>
      <c r="BD35">
        <v>26.06</v>
      </c>
      <c r="BE35">
        <v>366.78</v>
      </c>
      <c r="BF35">
        <v>0</v>
      </c>
      <c r="BG35">
        <v>358.1</v>
      </c>
      <c r="BH35">
        <v>127.89</v>
      </c>
      <c r="BI35">
        <v>0</v>
      </c>
      <c r="BJ35">
        <v>40</v>
      </c>
      <c r="BK35">
        <v>55</v>
      </c>
      <c r="BL35">
        <v>42</v>
      </c>
      <c r="BM35">
        <v>18</v>
      </c>
    </row>
    <row r="36" spans="1:65">
      <c r="A36" t="s">
        <v>330</v>
      </c>
      <c r="G36" t="s">
        <v>78</v>
      </c>
      <c r="H36" s="115">
        <v>539.95000000000005</v>
      </c>
      <c r="I36" s="88">
        <v>79.38000000000001</v>
      </c>
      <c r="J36" s="88">
        <v>6.83</v>
      </c>
      <c r="K36" s="88">
        <v>0.97</v>
      </c>
      <c r="L36" s="88">
        <v>6.08</v>
      </c>
      <c r="M36" s="116">
        <v>0</v>
      </c>
      <c r="N36" s="115">
        <v>358.1</v>
      </c>
      <c r="O36" s="88">
        <v>182.89</v>
      </c>
      <c r="P36" s="88">
        <v>0</v>
      </c>
      <c r="Q36" s="88">
        <v>0</v>
      </c>
      <c r="R36" s="88">
        <v>0</v>
      </c>
      <c r="S36" s="116">
        <v>0</v>
      </c>
      <c r="W36">
        <v>67.56</v>
      </c>
      <c r="X36">
        <v>6.28</v>
      </c>
      <c r="Y36">
        <v>0</v>
      </c>
      <c r="Z36">
        <v>24.46</v>
      </c>
      <c r="AA36">
        <v>0.97</v>
      </c>
      <c r="AB36">
        <v>0.97</v>
      </c>
      <c r="AC36">
        <v>0</v>
      </c>
      <c r="AD36">
        <v>14.48</v>
      </c>
      <c r="AE36">
        <v>0</v>
      </c>
      <c r="AF36">
        <v>38.61</v>
      </c>
      <c r="AG36">
        <v>6.08</v>
      </c>
      <c r="AH36">
        <v>0.74</v>
      </c>
      <c r="AI36">
        <v>0.36</v>
      </c>
      <c r="AJ36">
        <v>0.46</v>
      </c>
      <c r="AK36">
        <v>0.83</v>
      </c>
      <c r="AL36">
        <v>0.74</v>
      </c>
      <c r="AM36">
        <v>0.83</v>
      </c>
      <c r="AN36">
        <v>0.74</v>
      </c>
      <c r="AO36">
        <v>0.55000000000000004</v>
      </c>
      <c r="AP36">
        <v>0.52</v>
      </c>
      <c r="AQ36">
        <v>1.25</v>
      </c>
      <c r="AR36">
        <v>0.39</v>
      </c>
      <c r="AS36">
        <v>0.77</v>
      </c>
      <c r="AT36">
        <v>0.39</v>
      </c>
      <c r="AU36">
        <v>0.39</v>
      </c>
      <c r="AV36">
        <v>0.39</v>
      </c>
      <c r="AW36">
        <v>0.72</v>
      </c>
      <c r="AX36">
        <v>0.39</v>
      </c>
      <c r="AY36">
        <v>2.9</v>
      </c>
      <c r="AZ36">
        <v>0.68</v>
      </c>
      <c r="BA36">
        <v>0.43</v>
      </c>
      <c r="BB36">
        <v>0.57999999999999996</v>
      </c>
      <c r="BC36">
        <v>0.39</v>
      </c>
      <c r="BD36">
        <v>26.06</v>
      </c>
      <c r="BE36">
        <v>352.3</v>
      </c>
      <c r="BF36">
        <v>0</v>
      </c>
      <c r="BG36">
        <v>358.1</v>
      </c>
      <c r="BH36">
        <v>127.89</v>
      </c>
      <c r="BI36">
        <v>0</v>
      </c>
      <c r="BJ36">
        <v>0</v>
      </c>
      <c r="BK36">
        <v>55</v>
      </c>
      <c r="BL36">
        <v>56</v>
      </c>
      <c r="BM36">
        <v>24</v>
      </c>
    </row>
    <row r="37" spans="1:65">
      <c r="A37" t="s">
        <v>331</v>
      </c>
      <c r="G37" t="s">
        <v>79</v>
      </c>
      <c r="H37" s="115">
        <v>527.64</v>
      </c>
      <c r="I37" s="88">
        <v>82.38000000000001</v>
      </c>
      <c r="J37" s="88">
        <v>6.83</v>
      </c>
      <c r="K37" s="88">
        <v>0.97</v>
      </c>
      <c r="L37" s="88">
        <v>6.08</v>
      </c>
      <c r="M37" s="116">
        <v>0</v>
      </c>
      <c r="N37" s="115">
        <v>358.1</v>
      </c>
      <c r="O37" s="88">
        <v>182.89</v>
      </c>
      <c r="P37" s="88">
        <v>0</v>
      </c>
      <c r="Q37" s="88">
        <v>0</v>
      </c>
      <c r="R37" s="88">
        <v>0</v>
      </c>
      <c r="S37" s="116">
        <v>0</v>
      </c>
      <c r="W37">
        <v>67.56</v>
      </c>
      <c r="X37">
        <v>6.28</v>
      </c>
      <c r="Y37">
        <v>0</v>
      </c>
      <c r="Z37">
        <v>24.46</v>
      </c>
      <c r="AA37">
        <v>0.97</v>
      </c>
      <c r="AB37">
        <v>0.97</v>
      </c>
      <c r="AC37">
        <v>0</v>
      </c>
      <c r="AD37">
        <v>14.48</v>
      </c>
      <c r="AE37">
        <v>0</v>
      </c>
      <c r="AF37">
        <v>38.61</v>
      </c>
      <c r="AG37">
        <v>6.08</v>
      </c>
      <c r="AH37">
        <v>0.74</v>
      </c>
      <c r="AI37">
        <v>0.36</v>
      </c>
      <c r="AJ37">
        <v>0.46</v>
      </c>
      <c r="AK37">
        <v>0.83</v>
      </c>
      <c r="AL37">
        <v>0.74</v>
      </c>
      <c r="AM37">
        <v>0.83</v>
      </c>
      <c r="AN37">
        <v>0.74</v>
      </c>
      <c r="AO37">
        <v>0.55000000000000004</v>
      </c>
      <c r="AP37">
        <v>0.52</v>
      </c>
      <c r="AQ37">
        <v>1.25</v>
      </c>
      <c r="AR37">
        <v>0.39</v>
      </c>
      <c r="AS37">
        <v>0.77</v>
      </c>
      <c r="AT37">
        <v>0.39</v>
      </c>
      <c r="AU37">
        <v>0.39</v>
      </c>
      <c r="AV37">
        <v>0.39</v>
      </c>
      <c r="AW37">
        <v>0.72</v>
      </c>
      <c r="AX37">
        <v>0.39</v>
      </c>
      <c r="AY37">
        <v>2.9</v>
      </c>
      <c r="AZ37">
        <v>0.68</v>
      </c>
      <c r="BA37">
        <v>0.43</v>
      </c>
      <c r="BB37">
        <v>0.57999999999999996</v>
      </c>
      <c r="BC37">
        <v>0.39</v>
      </c>
      <c r="BD37">
        <v>26.06</v>
      </c>
      <c r="BE37">
        <v>332.99</v>
      </c>
      <c r="BF37">
        <v>0</v>
      </c>
      <c r="BG37">
        <v>358.1</v>
      </c>
      <c r="BH37">
        <v>127.89</v>
      </c>
      <c r="BI37">
        <v>0</v>
      </c>
      <c r="BJ37">
        <v>0</v>
      </c>
      <c r="BK37">
        <v>55</v>
      </c>
      <c r="BL37">
        <v>63</v>
      </c>
      <c r="BM37">
        <v>27</v>
      </c>
    </row>
    <row r="38" spans="1:65">
      <c r="A38" t="s">
        <v>332</v>
      </c>
      <c r="G38" t="s">
        <v>80</v>
      </c>
      <c r="H38" s="115">
        <v>499.53999999999996</v>
      </c>
      <c r="I38" s="88">
        <v>86.88000000000001</v>
      </c>
      <c r="J38" s="88">
        <v>6.83</v>
      </c>
      <c r="K38" s="88">
        <v>0.97</v>
      </c>
      <c r="L38" s="88">
        <v>6.08</v>
      </c>
      <c r="M38" s="116">
        <v>0</v>
      </c>
      <c r="N38" s="115">
        <v>358.1</v>
      </c>
      <c r="O38" s="88">
        <v>182.89</v>
      </c>
      <c r="P38" s="88">
        <v>0</v>
      </c>
      <c r="Q38" s="88">
        <v>0</v>
      </c>
      <c r="R38" s="88">
        <v>0</v>
      </c>
      <c r="S38" s="116">
        <v>0</v>
      </c>
      <c r="W38">
        <v>67.56</v>
      </c>
      <c r="X38">
        <v>6.28</v>
      </c>
      <c r="Y38">
        <v>0</v>
      </c>
      <c r="Z38">
        <v>24.46</v>
      </c>
      <c r="AA38">
        <v>0.97</v>
      </c>
      <c r="AB38">
        <v>0.97</v>
      </c>
      <c r="AC38">
        <v>0</v>
      </c>
      <c r="AD38">
        <v>14.48</v>
      </c>
      <c r="AE38">
        <v>0</v>
      </c>
      <c r="AF38">
        <v>38.61</v>
      </c>
      <c r="AG38">
        <v>6.08</v>
      </c>
      <c r="AH38">
        <v>0.74</v>
      </c>
      <c r="AI38">
        <v>0.36</v>
      </c>
      <c r="AJ38">
        <v>0.46</v>
      </c>
      <c r="AK38">
        <v>0.83</v>
      </c>
      <c r="AL38">
        <v>0.74</v>
      </c>
      <c r="AM38">
        <v>0.83</v>
      </c>
      <c r="AN38">
        <v>0.74</v>
      </c>
      <c r="AO38">
        <v>0.55000000000000004</v>
      </c>
      <c r="AP38">
        <v>0.52</v>
      </c>
      <c r="AQ38">
        <v>1.25</v>
      </c>
      <c r="AR38">
        <v>0.39</v>
      </c>
      <c r="AS38">
        <v>0.77</v>
      </c>
      <c r="AT38">
        <v>0.39</v>
      </c>
      <c r="AU38">
        <v>0.39</v>
      </c>
      <c r="AV38">
        <v>0.39</v>
      </c>
      <c r="AW38">
        <v>0.72</v>
      </c>
      <c r="AX38">
        <v>0.39</v>
      </c>
      <c r="AY38">
        <v>2.9</v>
      </c>
      <c r="AZ38">
        <v>0.68</v>
      </c>
      <c r="BA38">
        <v>0.43</v>
      </c>
      <c r="BB38">
        <v>0.57999999999999996</v>
      </c>
      <c r="BC38">
        <v>0.39</v>
      </c>
      <c r="BD38">
        <v>26.06</v>
      </c>
      <c r="BE38">
        <v>294.39</v>
      </c>
      <c r="BF38">
        <v>0</v>
      </c>
      <c r="BG38">
        <v>358.1</v>
      </c>
      <c r="BH38">
        <v>127.89</v>
      </c>
      <c r="BI38">
        <v>0</v>
      </c>
      <c r="BJ38">
        <v>0</v>
      </c>
      <c r="BK38">
        <v>55</v>
      </c>
      <c r="BL38">
        <v>73.5</v>
      </c>
      <c r="BM38">
        <v>31.5</v>
      </c>
    </row>
    <row r="39" spans="1:65">
      <c r="A39" t="s">
        <v>333</v>
      </c>
      <c r="G39" t="s">
        <v>81</v>
      </c>
      <c r="H39" s="115">
        <v>492.06</v>
      </c>
      <c r="I39" s="88">
        <v>89.88000000000001</v>
      </c>
      <c r="J39" s="88">
        <v>6.83</v>
      </c>
      <c r="K39" s="88">
        <v>0.97</v>
      </c>
      <c r="L39" s="88">
        <v>6.08</v>
      </c>
      <c r="M39" s="116">
        <v>0</v>
      </c>
      <c r="N39" s="115">
        <v>358.1</v>
      </c>
      <c r="O39" s="88">
        <v>182.89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6.28</v>
      </c>
      <c r="Y39">
        <v>0</v>
      </c>
      <c r="Z39">
        <v>24.46</v>
      </c>
      <c r="AA39">
        <v>0.97</v>
      </c>
      <c r="AB39">
        <v>0.97</v>
      </c>
      <c r="AC39">
        <v>0</v>
      </c>
      <c r="AD39">
        <v>14.48</v>
      </c>
      <c r="AE39">
        <v>0</v>
      </c>
      <c r="AF39">
        <v>38.61</v>
      </c>
      <c r="AG39">
        <v>6.08</v>
      </c>
      <c r="AH39">
        <v>0.74</v>
      </c>
      <c r="AI39">
        <v>0.36</v>
      </c>
      <c r="AJ39">
        <v>0.46</v>
      </c>
      <c r="AK39">
        <v>0.83</v>
      </c>
      <c r="AL39">
        <v>0.74</v>
      </c>
      <c r="AM39">
        <v>0.83</v>
      </c>
      <c r="AN39">
        <v>0.74</v>
      </c>
      <c r="AO39">
        <v>0.55000000000000004</v>
      </c>
      <c r="AP39">
        <v>0.52</v>
      </c>
      <c r="AQ39">
        <v>1.25</v>
      </c>
      <c r="AR39">
        <v>0.39</v>
      </c>
      <c r="AS39">
        <v>0.77</v>
      </c>
      <c r="AT39">
        <v>0.39</v>
      </c>
      <c r="AU39">
        <v>0.39</v>
      </c>
      <c r="AV39">
        <v>0.39</v>
      </c>
      <c r="AW39">
        <v>0.72</v>
      </c>
      <c r="AX39">
        <v>0.39</v>
      </c>
      <c r="AY39">
        <v>2.9</v>
      </c>
      <c r="AZ39">
        <v>0.68</v>
      </c>
      <c r="BA39">
        <v>0.43</v>
      </c>
      <c r="BB39">
        <v>0.57999999999999996</v>
      </c>
      <c r="BC39">
        <v>0.39</v>
      </c>
      <c r="BD39">
        <v>26.06</v>
      </c>
      <c r="BE39">
        <v>347.47</v>
      </c>
      <c r="BF39">
        <v>0</v>
      </c>
      <c r="BG39">
        <v>358.1</v>
      </c>
      <c r="BH39">
        <v>127.89</v>
      </c>
      <c r="BI39">
        <v>0</v>
      </c>
      <c r="BJ39">
        <v>0</v>
      </c>
      <c r="BK39">
        <v>55</v>
      </c>
      <c r="BL39">
        <v>80.5</v>
      </c>
      <c r="BM39">
        <v>34.5</v>
      </c>
    </row>
    <row r="40" spans="1:65">
      <c r="A40" t="s">
        <v>354</v>
      </c>
      <c r="G40" t="s">
        <v>82</v>
      </c>
      <c r="H40" s="115">
        <v>437.65</v>
      </c>
      <c r="I40" s="88">
        <v>91.38000000000001</v>
      </c>
      <c r="J40" s="88">
        <v>6.83</v>
      </c>
      <c r="K40" s="88">
        <v>0.97</v>
      </c>
      <c r="L40" s="88">
        <v>6.08</v>
      </c>
      <c r="M40" s="116">
        <v>0</v>
      </c>
      <c r="N40" s="115">
        <v>358.1</v>
      </c>
      <c r="O40" s="88">
        <v>182.89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6.28</v>
      </c>
      <c r="Y40">
        <v>0</v>
      </c>
      <c r="Z40">
        <v>24.46</v>
      </c>
      <c r="AA40">
        <v>0.97</v>
      </c>
      <c r="AB40">
        <v>0.97</v>
      </c>
      <c r="AC40">
        <v>0</v>
      </c>
      <c r="AD40">
        <v>14.48</v>
      </c>
      <c r="AE40">
        <v>0</v>
      </c>
      <c r="AF40">
        <v>38.61</v>
      </c>
      <c r="AG40">
        <v>6.08</v>
      </c>
      <c r="AH40">
        <v>0.74</v>
      </c>
      <c r="AI40">
        <v>0.36</v>
      </c>
      <c r="AJ40">
        <v>0.46</v>
      </c>
      <c r="AK40">
        <v>0.83</v>
      </c>
      <c r="AL40">
        <v>0.74</v>
      </c>
      <c r="AM40">
        <v>0.83</v>
      </c>
      <c r="AN40">
        <v>0.74</v>
      </c>
      <c r="AO40">
        <v>0.55000000000000004</v>
      </c>
      <c r="AP40">
        <v>0.52</v>
      </c>
      <c r="AQ40">
        <v>1.25</v>
      </c>
      <c r="AR40">
        <v>0.39</v>
      </c>
      <c r="AS40">
        <v>0.77</v>
      </c>
      <c r="AT40">
        <v>0.39</v>
      </c>
      <c r="AU40">
        <v>0.39</v>
      </c>
      <c r="AV40">
        <v>0.39</v>
      </c>
      <c r="AW40">
        <v>0.72</v>
      </c>
      <c r="AX40">
        <v>0.39</v>
      </c>
      <c r="AY40">
        <v>2.9</v>
      </c>
      <c r="AZ40">
        <v>0.68</v>
      </c>
      <c r="BA40">
        <v>0.43</v>
      </c>
      <c r="BB40">
        <v>0.57999999999999996</v>
      </c>
      <c r="BC40">
        <v>0.39</v>
      </c>
      <c r="BD40">
        <v>26.06</v>
      </c>
      <c r="BE40">
        <v>289.56</v>
      </c>
      <c r="BF40">
        <v>0</v>
      </c>
      <c r="BG40">
        <v>358.1</v>
      </c>
      <c r="BH40">
        <v>127.89</v>
      </c>
      <c r="BI40">
        <v>0</v>
      </c>
      <c r="BJ40">
        <v>0</v>
      </c>
      <c r="BK40">
        <v>55</v>
      </c>
      <c r="BL40">
        <v>84</v>
      </c>
      <c r="BM40">
        <v>36</v>
      </c>
    </row>
    <row r="41" spans="1:65">
      <c r="A41" t="s">
        <v>355</v>
      </c>
      <c r="G41" t="s">
        <v>83</v>
      </c>
      <c r="H41" s="115">
        <v>390.84</v>
      </c>
      <c r="I41" s="88">
        <v>97.38000000000001</v>
      </c>
      <c r="J41" s="88">
        <v>6.83</v>
      </c>
      <c r="K41" s="88">
        <v>0.97</v>
      </c>
      <c r="L41" s="88">
        <v>6.08</v>
      </c>
      <c r="M41" s="116">
        <v>0</v>
      </c>
      <c r="N41" s="115">
        <v>358.1</v>
      </c>
      <c r="O41" s="88">
        <v>182.89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6.28</v>
      </c>
      <c r="Y41">
        <v>0</v>
      </c>
      <c r="Z41">
        <v>24.46</v>
      </c>
      <c r="AA41">
        <v>0.97</v>
      </c>
      <c r="AB41">
        <v>0.97</v>
      </c>
      <c r="AC41">
        <v>0</v>
      </c>
      <c r="AD41">
        <v>14.48</v>
      </c>
      <c r="AE41">
        <v>0</v>
      </c>
      <c r="AF41">
        <v>38.61</v>
      </c>
      <c r="AG41">
        <v>6.08</v>
      </c>
      <c r="AH41">
        <v>0.74</v>
      </c>
      <c r="AI41">
        <v>0.36</v>
      </c>
      <c r="AJ41">
        <v>0.46</v>
      </c>
      <c r="AK41">
        <v>0.83</v>
      </c>
      <c r="AL41">
        <v>0.74</v>
      </c>
      <c r="AM41">
        <v>0.83</v>
      </c>
      <c r="AN41">
        <v>0.74</v>
      </c>
      <c r="AO41">
        <v>0.55000000000000004</v>
      </c>
      <c r="AP41">
        <v>0.52</v>
      </c>
      <c r="AQ41">
        <v>1.25</v>
      </c>
      <c r="AR41">
        <v>0.39</v>
      </c>
      <c r="AS41">
        <v>0.77</v>
      </c>
      <c r="AT41">
        <v>0.39</v>
      </c>
      <c r="AU41">
        <v>0.39</v>
      </c>
      <c r="AV41">
        <v>0.39</v>
      </c>
      <c r="AW41">
        <v>0.72</v>
      </c>
      <c r="AX41">
        <v>0.39</v>
      </c>
      <c r="AY41">
        <v>2.9</v>
      </c>
      <c r="AZ41">
        <v>0.68</v>
      </c>
      <c r="BA41">
        <v>0.43</v>
      </c>
      <c r="BB41">
        <v>0.57999999999999996</v>
      </c>
      <c r="BC41">
        <v>0.39</v>
      </c>
      <c r="BD41">
        <v>26.06</v>
      </c>
      <c r="BE41">
        <v>228.75</v>
      </c>
      <c r="BF41">
        <v>0</v>
      </c>
      <c r="BG41">
        <v>358.1</v>
      </c>
      <c r="BH41">
        <v>127.89</v>
      </c>
      <c r="BI41">
        <v>0</v>
      </c>
      <c r="BJ41">
        <v>0</v>
      </c>
      <c r="BK41">
        <v>55</v>
      </c>
      <c r="BL41">
        <v>98</v>
      </c>
      <c r="BM41">
        <v>42</v>
      </c>
    </row>
    <row r="42" spans="1:65">
      <c r="A42" t="s">
        <v>356</v>
      </c>
      <c r="G42" t="s">
        <v>84</v>
      </c>
      <c r="H42" s="115">
        <v>397.84</v>
      </c>
      <c r="I42" s="88">
        <v>100.38000000000001</v>
      </c>
      <c r="J42" s="88">
        <v>6.83</v>
      </c>
      <c r="K42" s="88">
        <v>0.97</v>
      </c>
      <c r="L42" s="88">
        <v>6.08</v>
      </c>
      <c r="M42" s="116">
        <v>0</v>
      </c>
      <c r="N42" s="115">
        <v>358.1</v>
      </c>
      <c r="O42" s="88">
        <v>182.89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6.28</v>
      </c>
      <c r="Y42">
        <v>0</v>
      </c>
      <c r="Z42">
        <v>24.46</v>
      </c>
      <c r="AA42">
        <v>0.97</v>
      </c>
      <c r="AB42">
        <v>0.97</v>
      </c>
      <c r="AC42">
        <v>0</v>
      </c>
      <c r="AD42">
        <v>14.48</v>
      </c>
      <c r="AE42">
        <v>0</v>
      </c>
      <c r="AF42">
        <v>38.61</v>
      </c>
      <c r="AG42">
        <v>6.08</v>
      </c>
      <c r="AH42">
        <v>0.74</v>
      </c>
      <c r="AI42">
        <v>0.36</v>
      </c>
      <c r="AJ42">
        <v>0.46</v>
      </c>
      <c r="AK42">
        <v>0.83</v>
      </c>
      <c r="AL42">
        <v>0.74</v>
      </c>
      <c r="AM42">
        <v>0.83</v>
      </c>
      <c r="AN42">
        <v>0.74</v>
      </c>
      <c r="AO42">
        <v>0.55000000000000004</v>
      </c>
      <c r="AP42">
        <v>0.52</v>
      </c>
      <c r="AQ42">
        <v>1.25</v>
      </c>
      <c r="AR42">
        <v>0.39</v>
      </c>
      <c r="AS42">
        <v>0.77</v>
      </c>
      <c r="AT42">
        <v>0.39</v>
      </c>
      <c r="AU42">
        <v>0.39</v>
      </c>
      <c r="AV42">
        <v>0.39</v>
      </c>
      <c r="AW42">
        <v>0.72</v>
      </c>
      <c r="AX42">
        <v>0.39</v>
      </c>
      <c r="AY42">
        <v>2.9</v>
      </c>
      <c r="AZ42">
        <v>0.68</v>
      </c>
      <c r="BA42">
        <v>0.43</v>
      </c>
      <c r="BB42">
        <v>0.57999999999999996</v>
      </c>
      <c r="BC42">
        <v>0.39</v>
      </c>
      <c r="BD42">
        <v>26.06</v>
      </c>
      <c r="BE42">
        <v>228.75</v>
      </c>
      <c r="BF42">
        <v>0</v>
      </c>
      <c r="BG42">
        <v>358.1</v>
      </c>
      <c r="BH42">
        <v>127.89</v>
      </c>
      <c r="BI42">
        <v>0</v>
      </c>
      <c r="BJ42">
        <v>0</v>
      </c>
      <c r="BK42">
        <v>55</v>
      </c>
      <c r="BL42">
        <v>105</v>
      </c>
      <c r="BM42">
        <v>45</v>
      </c>
    </row>
    <row r="43" spans="1:65">
      <c r="A43" t="s">
        <v>362</v>
      </c>
      <c r="G43" t="s">
        <v>85</v>
      </c>
      <c r="H43" s="115">
        <v>404.84</v>
      </c>
      <c r="I43" s="88">
        <v>103.38000000000001</v>
      </c>
      <c r="J43" s="88">
        <v>6.83</v>
      </c>
      <c r="K43" s="88">
        <v>0.97</v>
      </c>
      <c r="L43" s="88">
        <v>6.08</v>
      </c>
      <c r="M43" s="116">
        <v>0</v>
      </c>
      <c r="N43" s="115">
        <v>358.1</v>
      </c>
      <c r="O43" s="88">
        <v>202.89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6.28</v>
      </c>
      <c r="Y43">
        <v>0</v>
      </c>
      <c r="Z43">
        <v>24.46</v>
      </c>
      <c r="AA43">
        <v>0.97</v>
      </c>
      <c r="AB43">
        <v>0.97</v>
      </c>
      <c r="AC43">
        <v>0</v>
      </c>
      <c r="AD43">
        <v>14.48</v>
      </c>
      <c r="AE43">
        <v>0</v>
      </c>
      <c r="AF43">
        <v>38.61</v>
      </c>
      <c r="AG43">
        <v>6.08</v>
      </c>
      <c r="AH43">
        <v>0.74</v>
      </c>
      <c r="AI43">
        <v>0.36</v>
      </c>
      <c r="AJ43">
        <v>0.46</v>
      </c>
      <c r="AK43">
        <v>0.83</v>
      </c>
      <c r="AL43">
        <v>0.74</v>
      </c>
      <c r="AM43">
        <v>0.83</v>
      </c>
      <c r="AN43">
        <v>0.74</v>
      </c>
      <c r="AO43">
        <v>0.55000000000000004</v>
      </c>
      <c r="AP43">
        <v>0.52</v>
      </c>
      <c r="AQ43">
        <v>1.25</v>
      </c>
      <c r="AR43">
        <v>0.39</v>
      </c>
      <c r="AS43">
        <v>0.77</v>
      </c>
      <c r="AT43">
        <v>0.39</v>
      </c>
      <c r="AU43">
        <v>0.39</v>
      </c>
      <c r="AV43">
        <v>0.39</v>
      </c>
      <c r="AW43">
        <v>0.72</v>
      </c>
      <c r="AX43">
        <v>0.39</v>
      </c>
      <c r="AY43">
        <v>2.9</v>
      </c>
      <c r="AZ43">
        <v>0.68</v>
      </c>
      <c r="BA43">
        <v>0.43</v>
      </c>
      <c r="BB43">
        <v>0.57999999999999996</v>
      </c>
      <c r="BC43">
        <v>0.39</v>
      </c>
      <c r="BD43">
        <v>26.06</v>
      </c>
      <c r="BE43">
        <v>228.75</v>
      </c>
      <c r="BF43">
        <v>0</v>
      </c>
      <c r="BG43">
        <v>358.1</v>
      </c>
      <c r="BH43">
        <v>127.89</v>
      </c>
      <c r="BI43">
        <v>0</v>
      </c>
      <c r="BJ43">
        <v>20</v>
      </c>
      <c r="BK43">
        <v>55</v>
      </c>
      <c r="BL43">
        <v>112</v>
      </c>
      <c r="BM43">
        <v>48</v>
      </c>
    </row>
    <row r="44" spans="1:65">
      <c r="A44" t="s">
        <v>366</v>
      </c>
      <c r="G44" t="s">
        <v>86</v>
      </c>
      <c r="H44" s="115">
        <v>406.24</v>
      </c>
      <c r="I44" s="88">
        <v>103.98000000000002</v>
      </c>
      <c r="J44" s="88">
        <v>6.83</v>
      </c>
      <c r="K44" s="88">
        <v>0.97</v>
      </c>
      <c r="L44" s="88">
        <v>6.08</v>
      </c>
      <c r="M44" s="116">
        <v>0</v>
      </c>
      <c r="N44" s="115">
        <v>358.1</v>
      </c>
      <c r="O44" s="88">
        <v>202.89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6.28</v>
      </c>
      <c r="Y44">
        <v>0</v>
      </c>
      <c r="Z44">
        <v>24.46</v>
      </c>
      <c r="AA44">
        <v>0.97</v>
      </c>
      <c r="AB44">
        <v>0.97</v>
      </c>
      <c r="AC44">
        <v>0</v>
      </c>
      <c r="AD44">
        <v>14.48</v>
      </c>
      <c r="AE44">
        <v>0</v>
      </c>
      <c r="AF44">
        <v>38.61</v>
      </c>
      <c r="AG44">
        <v>6.08</v>
      </c>
      <c r="AH44">
        <v>0.74</v>
      </c>
      <c r="AI44">
        <v>0.36</v>
      </c>
      <c r="AJ44">
        <v>0.46</v>
      </c>
      <c r="AK44">
        <v>0.83</v>
      </c>
      <c r="AL44">
        <v>0.74</v>
      </c>
      <c r="AM44">
        <v>0.83</v>
      </c>
      <c r="AN44">
        <v>0.74</v>
      </c>
      <c r="AO44">
        <v>0.55000000000000004</v>
      </c>
      <c r="AP44">
        <v>0.52</v>
      </c>
      <c r="AQ44">
        <v>1.25</v>
      </c>
      <c r="AR44">
        <v>0.39</v>
      </c>
      <c r="AS44">
        <v>0.77</v>
      </c>
      <c r="AT44">
        <v>0.39</v>
      </c>
      <c r="AU44">
        <v>0.39</v>
      </c>
      <c r="AV44">
        <v>0.39</v>
      </c>
      <c r="AW44">
        <v>0.72</v>
      </c>
      <c r="AX44">
        <v>0.39</v>
      </c>
      <c r="AY44">
        <v>2.9</v>
      </c>
      <c r="AZ44">
        <v>0.68</v>
      </c>
      <c r="BA44">
        <v>0.43</v>
      </c>
      <c r="BB44">
        <v>0.57999999999999996</v>
      </c>
      <c r="BC44">
        <v>0.39</v>
      </c>
      <c r="BD44">
        <v>26.06</v>
      </c>
      <c r="BE44">
        <v>228.75</v>
      </c>
      <c r="BF44">
        <v>0</v>
      </c>
      <c r="BG44">
        <v>358.1</v>
      </c>
      <c r="BH44">
        <v>127.89</v>
      </c>
      <c r="BI44">
        <v>0</v>
      </c>
      <c r="BJ44">
        <v>20</v>
      </c>
      <c r="BK44">
        <v>55</v>
      </c>
      <c r="BL44">
        <v>113.4</v>
      </c>
      <c r="BM44">
        <v>48.6</v>
      </c>
    </row>
    <row r="45" spans="1:65">
      <c r="A45" t="s">
        <v>389</v>
      </c>
      <c r="G45" t="s">
        <v>87</v>
      </c>
      <c r="H45" s="115">
        <v>177.49</v>
      </c>
      <c r="I45" s="88">
        <v>103.98000000000002</v>
      </c>
      <c r="J45" s="88">
        <v>6.83</v>
      </c>
      <c r="K45" s="88">
        <v>0.97</v>
      </c>
      <c r="L45" s="88">
        <v>6.08</v>
      </c>
      <c r="M45" s="116">
        <v>0</v>
      </c>
      <c r="N45" s="115">
        <v>358.1</v>
      </c>
      <c r="O45" s="88">
        <v>197.89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6.28</v>
      </c>
      <c r="Y45">
        <v>0</v>
      </c>
      <c r="Z45">
        <v>24.46</v>
      </c>
      <c r="AA45">
        <v>0.97</v>
      </c>
      <c r="AB45">
        <v>0.97</v>
      </c>
      <c r="AC45">
        <v>0</v>
      </c>
      <c r="AD45">
        <v>14.48</v>
      </c>
      <c r="AE45">
        <v>0</v>
      </c>
      <c r="AF45">
        <v>38.61</v>
      </c>
      <c r="AG45">
        <v>6.08</v>
      </c>
      <c r="AH45">
        <v>0.74</v>
      </c>
      <c r="AI45">
        <v>0.36</v>
      </c>
      <c r="AJ45">
        <v>0.46</v>
      </c>
      <c r="AK45">
        <v>0.83</v>
      </c>
      <c r="AL45">
        <v>0.74</v>
      </c>
      <c r="AM45">
        <v>0.83</v>
      </c>
      <c r="AN45">
        <v>0.74</v>
      </c>
      <c r="AO45">
        <v>0.55000000000000004</v>
      </c>
      <c r="AP45">
        <v>0.52</v>
      </c>
      <c r="AQ45">
        <v>1.25</v>
      </c>
      <c r="AR45">
        <v>0.39</v>
      </c>
      <c r="AS45">
        <v>0.77</v>
      </c>
      <c r="AT45">
        <v>0.39</v>
      </c>
      <c r="AU45">
        <v>0.39</v>
      </c>
      <c r="AV45">
        <v>0.39</v>
      </c>
      <c r="AW45">
        <v>0.72</v>
      </c>
      <c r="AX45">
        <v>0.39</v>
      </c>
      <c r="AY45">
        <v>2.9</v>
      </c>
      <c r="AZ45">
        <v>0.68</v>
      </c>
      <c r="BA45">
        <v>0.43</v>
      </c>
      <c r="BB45">
        <v>0.57999999999999996</v>
      </c>
      <c r="BC45">
        <v>0.39</v>
      </c>
      <c r="BD45">
        <v>26.06</v>
      </c>
      <c r="BE45">
        <v>0</v>
      </c>
      <c r="BF45">
        <v>0</v>
      </c>
      <c r="BG45">
        <v>358.1</v>
      </c>
      <c r="BH45">
        <v>127.89</v>
      </c>
      <c r="BI45">
        <v>0</v>
      </c>
      <c r="BJ45">
        <v>15</v>
      </c>
      <c r="BK45">
        <v>55</v>
      </c>
      <c r="BL45">
        <v>113.4</v>
      </c>
      <c r="BM45">
        <v>48.6</v>
      </c>
    </row>
    <row r="46" spans="1:65">
      <c r="A46" t="s">
        <v>390</v>
      </c>
      <c r="G46" t="s">
        <v>88</v>
      </c>
      <c r="H46" s="115">
        <v>177.49</v>
      </c>
      <c r="I46" s="88">
        <v>103.98000000000002</v>
      </c>
      <c r="J46" s="88">
        <v>6.83</v>
      </c>
      <c r="K46" s="88">
        <v>0.97</v>
      </c>
      <c r="L46" s="88">
        <v>6.08</v>
      </c>
      <c r="M46" s="116">
        <v>0</v>
      </c>
      <c r="N46" s="115">
        <v>358.1</v>
      </c>
      <c r="O46" s="88">
        <v>192.89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6.28</v>
      </c>
      <c r="Y46">
        <v>0</v>
      </c>
      <c r="Z46">
        <v>24.46</v>
      </c>
      <c r="AA46">
        <v>0.97</v>
      </c>
      <c r="AB46">
        <v>0.97</v>
      </c>
      <c r="AC46">
        <v>0</v>
      </c>
      <c r="AD46">
        <v>14.48</v>
      </c>
      <c r="AE46">
        <v>0</v>
      </c>
      <c r="AF46">
        <v>38.61</v>
      </c>
      <c r="AG46">
        <v>6.08</v>
      </c>
      <c r="AH46">
        <v>0.74</v>
      </c>
      <c r="AI46">
        <v>0.36</v>
      </c>
      <c r="AJ46">
        <v>0.46</v>
      </c>
      <c r="AK46">
        <v>0.83</v>
      </c>
      <c r="AL46">
        <v>0.74</v>
      </c>
      <c r="AM46">
        <v>0.83</v>
      </c>
      <c r="AN46">
        <v>0.74</v>
      </c>
      <c r="AO46">
        <v>0.55000000000000004</v>
      </c>
      <c r="AP46">
        <v>0.52</v>
      </c>
      <c r="AQ46">
        <v>1.25</v>
      </c>
      <c r="AR46">
        <v>0.39</v>
      </c>
      <c r="AS46">
        <v>0.77</v>
      </c>
      <c r="AT46">
        <v>0.39</v>
      </c>
      <c r="AU46">
        <v>0.39</v>
      </c>
      <c r="AV46">
        <v>0.39</v>
      </c>
      <c r="AW46">
        <v>0.72</v>
      </c>
      <c r="AX46">
        <v>0.39</v>
      </c>
      <c r="AY46">
        <v>2.9</v>
      </c>
      <c r="AZ46">
        <v>0.68</v>
      </c>
      <c r="BA46">
        <v>0.43</v>
      </c>
      <c r="BB46">
        <v>0.57999999999999996</v>
      </c>
      <c r="BC46">
        <v>0.39</v>
      </c>
      <c r="BD46">
        <v>26.06</v>
      </c>
      <c r="BE46">
        <v>0</v>
      </c>
      <c r="BF46">
        <v>0</v>
      </c>
      <c r="BG46">
        <v>358.1</v>
      </c>
      <c r="BH46">
        <v>127.89</v>
      </c>
      <c r="BI46">
        <v>0</v>
      </c>
      <c r="BJ46">
        <v>10</v>
      </c>
      <c r="BK46">
        <v>55</v>
      </c>
      <c r="BL46">
        <v>113.4</v>
      </c>
      <c r="BM46">
        <v>48.6</v>
      </c>
    </row>
    <row r="47" spans="1:65">
      <c r="A47" t="s">
        <v>394</v>
      </c>
      <c r="G47" t="s">
        <v>89</v>
      </c>
      <c r="H47" s="115">
        <v>177.49</v>
      </c>
      <c r="I47" s="88">
        <v>103.98000000000002</v>
      </c>
      <c r="J47" s="88">
        <v>6.83</v>
      </c>
      <c r="K47" s="88">
        <v>0.97</v>
      </c>
      <c r="L47" s="88">
        <v>6.08</v>
      </c>
      <c r="M47" s="116">
        <v>0</v>
      </c>
      <c r="N47" s="115">
        <v>358.1</v>
      </c>
      <c r="O47" s="88">
        <v>197.89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6.28</v>
      </c>
      <c r="Y47">
        <v>0</v>
      </c>
      <c r="Z47">
        <v>24.46</v>
      </c>
      <c r="AA47">
        <v>0.97</v>
      </c>
      <c r="AB47">
        <v>0.97</v>
      </c>
      <c r="AC47">
        <v>0</v>
      </c>
      <c r="AD47">
        <v>14.48</v>
      </c>
      <c r="AE47">
        <v>0</v>
      </c>
      <c r="AF47">
        <v>38.61</v>
      </c>
      <c r="AG47">
        <v>6.08</v>
      </c>
      <c r="AH47">
        <v>0.74</v>
      </c>
      <c r="AI47">
        <v>0.36</v>
      </c>
      <c r="AJ47">
        <v>0.46</v>
      </c>
      <c r="AK47">
        <v>0.83</v>
      </c>
      <c r="AL47">
        <v>0.74</v>
      </c>
      <c r="AM47">
        <v>0.83</v>
      </c>
      <c r="AN47">
        <v>0.74</v>
      </c>
      <c r="AO47">
        <v>0.55000000000000004</v>
      </c>
      <c r="AP47">
        <v>0.52</v>
      </c>
      <c r="AQ47">
        <v>1.25</v>
      </c>
      <c r="AR47">
        <v>0.39</v>
      </c>
      <c r="AS47">
        <v>0.77</v>
      </c>
      <c r="AT47">
        <v>0.39</v>
      </c>
      <c r="AU47">
        <v>0.39</v>
      </c>
      <c r="AV47">
        <v>0.39</v>
      </c>
      <c r="AW47">
        <v>0.72</v>
      </c>
      <c r="AX47">
        <v>0.39</v>
      </c>
      <c r="AY47">
        <v>2.9</v>
      </c>
      <c r="AZ47">
        <v>0.68</v>
      </c>
      <c r="BA47">
        <v>0.43</v>
      </c>
      <c r="BB47">
        <v>0.57999999999999996</v>
      </c>
      <c r="BC47">
        <v>0.39</v>
      </c>
      <c r="BD47">
        <v>26.06</v>
      </c>
      <c r="BE47">
        <v>0</v>
      </c>
      <c r="BF47">
        <v>0</v>
      </c>
      <c r="BG47">
        <v>358.1</v>
      </c>
      <c r="BH47">
        <v>127.89</v>
      </c>
      <c r="BI47">
        <v>0</v>
      </c>
      <c r="BJ47">
        <v>15</v>
      </c>
      <c r="BK47">
        <v>55</v>
      </c>
      <c r="BL47">
        <v>113.4</v>
      </c>
      <c r="BM47">
        <v>48.6</v>
      </c>
    </row>
    <row r="48" spans="1:65">
      <c r="A48" t="s">
        <v>398</v>
      </c>
      <c r="G48" t="s">
        <v>90</v>
      </c>
      <c r="H48" s="115">
        <v>177.49</v>
      </c>
      <c r="I48" s="88">
        <v>103.98000000000002</v>
      </c>
      <c r="J48" s="88">
        <v>6.83</v>
      </c>
      <c r="K48" s="88">
        <v>0.97</v>
      </c>
      <c r="L48" s="88">
        <v>6.08</v>
      </c>
      <c r="M48" s="116">
        <v>0</v>
      </c>
      <c r="N48" s="115">
        <v>358.1</v>
      </c>
      <c r="O48" s="88">
        <v>197.89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6.28</v>
      </c>
      <c r="Y48">
        <v>0</v>
      </c>
      <c r="Z48">
        <v>24.46</v>
      </c>
      <c r="AA48">
        <v>0.97</v>
      </c>
      <c r="AB48">
        <v>0.97</v>
      </c>
      <c r="AC48">
        <v>0</v>
      </c>
      <c r="AD48">
        <v>14.48</v>
      </c>
      <c r="AE48">
        <v>0</v>
      </c>
      <c r="AF48">
        <v>38.61</v>
      </c>
      <c r="AG48">
        <v>6.08</v>
      </c>
      <c r="AH48">
        <v>0.74</v>
      </c>
      <c r="AI48">
        <v>0.36</v>
      </c>
      <c r="AJ48">
        <v>0.46</v>
      </c>
      <c r="AK48">
        <v>0.83</v>
      </c>
      <c r="AL48">
        <v>0.74</v>
      </c>
      <c r="AM48">
        <v>0.83</v>
      </c>
      <c r="AN48">
        <v>0.74</v>
      </c>
      <c r="AO48">
        <v>0.55000000000000004</v>
      </c>
      <c r="AP48">
        <v>0.52</v>
      </c>
      <c r="AQ48">
        <v>1.25</v>
      </c>
      <c r="AR48">
        <v>0.39</v>
      </c>
      <c r="AS48">
        <v>0.77</v>
      </c>
      <c r="AT48">
        <v>0.39</v>
      </c>
      <c r="AU48">
        <v>0.39</v>
      </c>
      <c r="AV48">
        <v>0.39</v>
      </c>
      <c r="AW48">
        <v>0.72</v>
      </c>
      <c r="AX48">
        <v>0.39</v>
      </c>
      <c r="AY48">
        <v>2.9</v>
      </c>
      <c r="AZ48">
        <v>0.68</v>
      </c>
      <c r="BA48">
        <v>0.43</v>
      </c>
      <c r="BB48">
        <v>0.57999999999999996</v>
      </c>
      <c r="BC48">
        <v>0.39</v>
      </c>
      <c r="BD48">
        <v>26.06</v>
      </c>
      <c r="BE48">
        <v>0</v>
      </c>
      <c r="BF48">
        <v>0</v>
      </c>
      <c r="BG48">
        <v>358.1</v>
      </c>
      <c r="BH48">
        <v>127.89</v>
      </c>
      <c r="BI48">
        <v>0</v>
      </c>
      <c r="BJ48">
        <v>15</v>
      </c>
      <c r="BK48">
        <v>55</v>
      </c>
      <c r="BL48">
        <v>113.4</v>
      </c>
      <c r="BM48">
        <v>48.6</v>
      </c>
    </row>
    <row r="49" spans="1:65">
      <c r="A49" t="s">
        <v>399</v>
      </c>
      <c r="G49" t="s">
        <v>91</v>
      </c>
      <c r="H49" s="115">
        <v>177.49</v>
      </c>
      <c r="I49" s="88">
        <v>103.98000000000002</v>
      </c>
      <c r="J49" s="88">
        <v>6.83</v>
      </c>
      <c r="K49" s="88">
        <v>0.97</v>
      </c>
      <c r="L49" s="88">
        <v>6.08</v>
      </c>
      <c r="M49" s="116">
        <v>0</v>
      </c>
      <c r="N49" s="115">
        <v>358.1</v>
      </c>
      <c r="O49" s="88">
        <v>197.89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6.28</v>
      </c>
      <c r="Y49">
        <v>0</v>
      </c>
      <c r="Z49">
        <v>24.46</v>
      </c>
      <c r="AA49">
        <v>0.97</v>
      </c>
      <c r="AB49">
        <v>0.97</v>
      </c>
      <c r="AC49">
        <v>0</v>
      </c>
      <c r="AD49">
        <v>14.48</v>
      </c>
      <c r="AE49">
        <v>0</v>
      </c>
      <c r="AF49">
        <v>38.61</v>
      </c>
      <c r="AG49">
        <v>6.08</v>
      </c>
      <c r="AH49">
        <v>0.74</v>
      </c>
      <c r="AI49">
        <v>0.36</v>
      </c>
      <c r="AJ49">
        <v>0.46</v>
      </c>
      <c r="AK49">
        <v>0.83</v>
      </c>
      <c r="AL49">
        <v>0.74</v>
      </c>
      <c r="AM49">
        <v>0.83</v>
      </c>
      <c r="AN49">
        <v>0.74</v>
      </c>
      <c r="AO49">
        <v>0.55000000000000004</v>
      </c>
      <c r="AP49">
        <v>0.52</v>
      </c>
      <c r="AQ49">
        <v>1.25</v>
      </c>
      <c r="AR49">
        <v>0.39</v>
      </c>
      <c r="AS49">
        <v>0.77</v>
      </c>
      <c r="AT49">
        <v>0.39</v>
      </c>
      <c r="AU49">
        <v>0.39</v>
      </c>
      <c r="AV49">
        <v>0.39</v>
      </c>
      <c r="AW49">
        <v>0.72</v>
      </c>
      <c r="AX49">
        <v>0.39</v>
      </c>
      <c r="AY49">
        <v>2.9</v>
      </c>
      <c r="AZ49">
        <v>0.68</v>
      </c>
      <c r="BA49">
        <v>0.43</v>
      </c>
      <c r="BB49">
        <v>0.57999999999999996</v>
      </c>
      <c r="BC49">
        <v>0.39</v>
      </c>
      <c r="BD49">
        <v>26.06</v>
      </c>
      <c r="BE49">
        <v>0</v>
      </c>
      <c r="BF49">
        <v>0</v>
      </c>
      <c r="BG49">
        <v>358.1</v>
      </c>
      <c r="BH49">
        <v>127.89</v>
      </c>
      <c r="BI49">
        <v>0</v>
      </c>
      <c r="BJ49">
        <v>15</v>
      </c>
      <c r="BK49">
        <v>55</v>
      </c>
      <c r="BL49">
        <v>113.4</v>
      </c>
      <c r="BM49">
        <v>48.6</v>
      </c>
    </row>
    <row r="50" spans="1:65">
      <c r="A50" t="s">
        <v>400</v>
      </c>
      <c r="G50" t="s">
        <v>92</v>
      </c>
      <c r="H50" s="115">
        <v>177.49</v>
      </c>
      <c r="I50" s="88">
        <v>103.98000000000002</v>
      </c>
      <c r="J50" s="88">
        <v>6.83</v>
      </c>
      <c r="K50" s="88">
        <v>0.97</v>
      </c>
      <c r="L50" s="88">
        <v>6.08</v>
      </c>
      <c r="M50" s="116">
        <v>0</v>
      </c>
      <c r="N50" s="115">
        <v>358.1</v>
      </c>
      <c r="O50" s="88">
        <v>197.89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6.28</v>
      </c>
      <c r="Y50">
        <v>0</v>
      </c>
      <c r="Z50">
        <v>24.46</v>
      </c>
      <c r="AA50">
        <v>0.97</v>
      </c>
      <c r="AB50">
        <v>0.97</v>
      </c>
      <c r="AC50">
        <v>0</v>
      </c>
      <c r="AD50">
        <v>14.48</v>
      </c>
      <c r="AE50">
        <v>0</v>
      </c>
      <c r="AF50">
        <v>38.61</v>
      </c>
      <c r="AG50">
        <v>6.08</v>
      </c>
      <c r="AH50">
        <v>0.74</v>
      </c>
      <c r="AI50">
        <v>0.36</v>
      </c>
      <c r="AJ50">
        <v>0.46</v>
      </c>
      <c r="AK50">
        <v>0.83</v>
      </c>
      <c r="AL50">
        <v>0.74</v>
      </c>
      <c r="AM50">
        <v>0.83</v>
      </c>
      <c r="AN50">
        <v>0.74</v>
      </c>
      <c r="AO50">
        <v>0.55000000000000004</v>
      </c>
      <c r="AP50">
        <v>0.52</v>
      </c>
      <c r="AQ50">
        <v>1.25</v>
      </c>
      <c r="AR50">
        <v>0.39</v>
      </c>
      <c r="AS50">
        <v>0.77</v>
      </c>
      <c r="AT50">
        <v>0.39</v>
      </c>
      <c r="AU50">
        <v>0.39</v>
      </c>
      <c r="AV50">
        <v>0.39</v>
      </c>
      <c r="AW50">
        <v>0.72</v>
      </c>
      <c r="AX50">
        <v>0.39</v>
      </c>
      <c r="AY50">
        <v>2.9</v>
      </c>
      <c r="AZ50">
        <v>0.68</v>
      </c>
      <c r="BA50">
        <v>0.43</v>
      </c>
      <c r="BB50">
        <v>0.57999999999999996</v>
      </c>
      <c r="BC50">
        <v>0.39</v>
      </c>
      <c r="BD50">
        <v>26.06</v>
      </c>
      <c r="BE50">
        <v>0</v>
      </c>
      <c r="BF50">
        <v>0</v>
      </c>
      <c r="BG50">
        <v>358.1</v>
      </c>
      <c r="BH50">
        <v>127.89</v>
      </c>
      <c r="BI50">
        <v>0</v>
      </c>
      <c r="BJ50">
        <v>15</v>
      </c>
      <c r="BK50">
        <v>55</v>
      </c>
      <c r="BL50">
        <v>113.4</v>
      </c>
      <c r="BM50">
        <v>48.6</v>
      </c>
    </row>
    <row r="51" spans="1:65">
      <c r="A51" t="s">
        <v>402</v>
      </c>
      <c r="G51" t="s">
        <v>93</v>
      </c>
      <c r="H51" s="115">
        <v>178.46</v>
      </c>
      <c r="I51" s="88">
        <v>103.98000000000002</v>
      </c>
      <c r="J51" s="88">
        <v>6.83</v>
      </c>
      <c r="K51" s="88">
        <v>0.97</v>
      </c>
      <c r="L51" s="88">
        <v>6.08</v>
      </c>
      <c r="M51" s="116">
        <v>0</v>
      </c>
      <c r="N51" s="115">
        <v>358.1</v>
      </c>
      <c r="O51" s="88">
        <v>197.89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6.28</v>
      </c>
      <c r="Y51">
        <v>0</v>
      </c>
      <c r="Z51">
        <v>24.46</v>
      </c>
      <c r="AA51">
        <v>0.97</v>
      </c>
      <c r="AB51">
        <v>0.97</v>
      </c>
      <c r="AC51">
        <v>0</v>
      </c>
      <c r="AD51">
        <v>14.48</v>
      </c>
      <c r="AE51">
        <v>0</v>
      </c>
      <c r="AF51">
        <v>38.61</v>
      </c>
      <c r="AG51">
        <v>6.08</v>
      </c>
      <c r="AH51">
        <v>0.74</v>
      </c>
      <c r="AI51">
        <v>0.36</v>
      </c>
      <c r="AJ51">
        <v>0.46</v>
      </c>
      <c r="AK51">
        <v>0.83</v>
      </c>
      <c r="AL51">
        <v>0.74</v>
      </c>
      <c r="AM51">
        <v>0.83</v>
      </c>
      <c r="AN51">
        <v>0.74</v>
      </c>
      <c r="AO51">
        <v>0.55000000000000004</v>
      </c>
      <c r="AP51">
        <v>0.52</v>
      </c>
      <c r="AQ51">
        <v>1.25</v>
      </c>
      <c r="AR51">
        <v>0.39</v>
      </c>
      <c r="AS51">
        <v>0.77</v>
      </c>
      <c r="AT51">
        <v>0.39</v>
      </c>
      <c r="AU51">
        <v>0.39</v>
      </c>
      <c r="AV51">
        <v>0.39</v>
      </c>
      <c r="AW51">
        <v>0.72</v>
      </c>
      <c r="AX51">
        <v>0.39</v>
      </c>
      <c r="AY51">
        <v>2.9</v>
      </c>
      <c r="AZ51">
        <v>0.68</v>
      </c>
      <c r="BA51">
        <v>0.43</v>
      </c>
      <c r="BB51">
        <v>0.57999999999999996</v>
      </c>
      <c r="BC51">
        <v>0.39</v>
      </c>
      <c r="BD51">
        <v>27.03</v>
      </c>
      <c r="BE51">
        <v>0</v>
      </c>
      <c r="BF51">
        <v>0</v>
      </c>
      <c r="BG51">
        <v>358.1</v>
      </c>
      <c r="BH51">
        <v>127.89</v>
      </c>
      <c r="BI51">
        <v>0</v>
      </c>
      <c r="BJ51">
        <v>15</v>
      </c>
      <c r="BK51">
        <v>55</v>
      </c>
      <c r="BL51">
        <v>113.4</v>
      </c>
      <c r="BM51">
        <v>48.6</v>
      </c>
    </row>
    <row r="52" spans="1:65">
      <c r="A52" t="s">
        <v>403</v>
      </c>
      <c r="G52" t="s">
        <v>94</v>
      </c>
      <c r="H52" s="115">
        <v>178.46</v>
      </c>
      <c r="I52" s="88">
        <v>103.98000000000002</v>
      </c>
      <c r="J52" s="88">
        <v>6.83</v>
      </c>
      <c r="K52" s="88">
        <v>0.97</v>
      </c>
      <c r="L52" s="88">
        <v>6.08</v>
      </c>
      <c r="M52" s="116">
        <v>0</v>
      </c>
      <c r="N52" s="115">
        <v>358.1</v>
      </c>
      <c r="O52" s="88">
        <v>197.89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6.28</v>
      </c>
      <c r="Y52">
        <v>0</v>
      </c>
      <c r="Z52">
        <v>24.46</v>
      </c>
      <c r="AA52">
        <v>0.97</v>
      </c>
      <c r="AB52">
        <v>0.97</v>
      </c>
      <c r="AC52">
        <v>0</v>
      </c>
      <c r="AD52">
        <v>14.48</v>
      </c>
      <c r="AE52">
        <v>0</v>
      </c>
      <c r="AF52">
        <v>38.61</v>
      </c>
      <c r="AG52">
        <v>6.08</v>
      </c>
      <c r="AH52">
        <v>0.74</v>
      </c>
      <c r="AI52">
        <v>0.36</v>
      </c>
      <c r="AJ52">
        <v>0.46</v>
      </c>
      <c r="AK52">
        <v>0.83</v>
      </c>
      <c r="AL52">
        <v>0.74</v>
      </c>
      <c r="AM52">
        <v>0.83</v>
      </c>
      <c r="AN52">
        <v>0.74</v>
      </c>
      <c r="AO52">
        <v>0.55000000000000004</v>
      </c>
      <c r="AP52">
        <v>0.52</v>
      </c>
      <c r="AQ52">
        <v>1.25</v>
      </c>
      <c r="AR52">
        <v>0.39</v>
      </c>
      <c r="AS52">
        <v>0.77</v>
      </c>
      <c r="AT52">
        <v>0.39</v>
      </c>
      <c r="AU52">
        <v>0.39</v>
      </c>
      <c r="AV52">
        <v>0.39</v>
      </c>
      <c r="AW52">
        <v>0.72</v>
      </c>
      <c r="AX52">
        <v>0.39</v>
      </c>
      <c r="AY52">
        <v>2.9</v>
      </c>
      <c r="AZ52">
        <v>0.68</v>
      </c>
      <c r="BA52">
        <v>0.43</v>
      </c>
      <c r="BB52">
        <v>0.57999999999999996</v>
      </c>
      <c r="BC52">
        <v>0.39</v>
      </c>
      <c r="BD52">
        <v>27.03</v>
      </c>
      <c r="BE52">
        <v>0</v>
      </c>
      <c r="BF52">
        <v>0</v>
      </c>
      <c r="BG52">
        <v>358.1</v>
      </c>
      <c r="BH52">
        <v>127.89</v>
      </c>
      <c r="BI52">
        <v>0</v>
      </c>
      <c r="BJ52">
        <v>15</v>
      </c>
      <c r="BK52">
        <v>55</v>
      </c>
      <c r="BL52">
        <v>113.4</v>
      </c>
      <c r="BM52">
        <v>48.6</v>
      </c>
    </row>
    <row r="53" spans="1:65">
      <c r="A53" t="s">
        <v>446</v>
      </c>
      <c r="G53" t="s">
        <v>95</v>
      </c>
      <c r="H53" s="115">
        <v>178.46</v>
      </c>
      <c r="I53" s="88">
        <v>103.98000000000002</v>
      </c>
      <c r="J53" s="88">
        <v>6.83</v>
      </c>
      <c r="K53" s="88">
        <v>0.97</v>
      </c>
      <c r="L53" s="88">
        <v>6.08</v>
      </c>
      <c r="M53" s="116">
        <v>0</v>
      </c>
      <c r="N53" s="115">
        <v>358.1</v>
      </c>
      <c r="O53" s="88">
        <v>197.89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6.28</v>
      </c>
      <c r="Y53">
        <v>0</v>
      </c>
      <c r="Z53">
        <v>24.46</v>
      </c>
      <c r="AA53">
        <v>0.97</v>
      </c>
      <c r="AB53">
        <v>0.97</v>
      </c>
      <c r="AC53">
        <v>0</v>
      </c>
      <c r="AD53">
        <v>14.48</v>
      </c>
      <c r="AE53">
        <v>0</v>
      </c>
      <c r="AF53">
        <v>38.61</v>
      </c>
      <c r="AG53">
        <v>6.08</v>
      </c>
      <c r="AH53">
        <v>0.74</v>
      </c>
      <c r="AI53">
        <v>0.36</v>
      </c>
      <c r="AJ53">
        <v>0.46</v>
      </c>
      <c r="AK53">
        <v>0.83</v>
      </c>
      <c r="AL53">
        <v>0.74</v>
      </c>
      <c r="AM53">
        <v>0.83</v>
      </c>
      <c r="AN53">
        <v>0.74</v>
      </c>
      <c r="AO53">
        <v>0.55000000000000004</v>
      </c>
      <c r="AP53">
        <v>0.52</v>
      </c>
      <c r="AQ53">
        <v>1.25</v>
      </c>
      <c r="AR53">
        <v>0.39</v>
      </c>
      <c r="AS53">
        <v>0.77</v>
      </c>
      <c r="AT53">
        <v>0.39</v>
      </c>
      <c r="AU53">
        <v>0.39</v>
      </c>
      <c r="AV53">
        <v>0.39</v>
      </c>
      <c r="AW53">
        <v>0.72</v>
      </c>
      <c r="AX53">
        <v>0.39</v>
      </c>
      <c r="AY53">
        <v>2.9</v>
      </c>
      <c r="AZ53">
        <v>0.68</v>
      </c>
      <c r="BA53">
        <v>0.43</v>
      </c>
      <c r="BB53">
        <v>0.57999999999999996</v>
      </c>
      <c r="BC53">
        <v>0.39</v>
      </c>
      <c r="BD53">
        <v>27.03</v>
      </c>
      <c r="BE53">
        <v>0</v>
      </c>
      <c r="BF53">
        <v>0</v>
      </c>
      <c r="BG53">
        <v>358.1</v>
      </c>
      <c r="BH53">
        <v>127.89</v>
      </c>
      <c r="BI53">
        <v>0</v>
      </c>
      <c r="BJ53">
        <v>15</v>
      </c>
      <c r="BK53">
        <v>55</v>
      </c>
      <c r="BL53">
        <v>113.4</v>
      </c>
      <c r="BM53">
        <v>48.6</v>
      </c>
    </row>
    <row r="54" spans="1:65">
      <c r="A54" t="s">
        <v>445</v>
      </c>
      <c r="G54" t="s">
        <v>96</v>
      </c>
      <c r="H54" s="115">
        <v>178.46</v>
      </c>
      <c r="I54" s="88">
        <v>103.98000000000002</v>
      </c>
      <c r="J54" s="88">
        <v>6.83</v>
      </c>
      <c r="K54" s="88">
        <v>0.97</v>
      </c>
      <c r="L54" s="88">
        <v>6.08</v>
      </c>
      <c r="M54" s="116">
        <v>0</v>
      </c>
      <c r="N54" s="115">
        <v>358.1</v>
      </c>
      <c r="O54" s="88">
        <v>197.89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6.28</v>
      </c>
      <c r="Y54">
        <v>0</v>
      </c>
      <c r="Z54">
        <v>24.46</v>
      </c>
      <c r="AA54">
        <v>0.97</v>
      </c>
      <c r="AB54">
        <v>0.97</v>
      </c>
      <c r="AC54">
        <v>0</v>
      </c>
      <c r="AD54">
        <v>14.48</v>
      </c>
      <c r="AE54">
        <v>0</v>
      </c>
      <c r="AF54">
        <v>38.61</v>
      </c>
      <c r="AG54">
        <v>6.08</v>
      </c>
      <c r="AH54">
        <v>0.74</v>
      </c>
      <c r="AI54">
        <v>0.36</v>
      </c>
      <c r="AJ54">
        <v>0.46</v>
      </c>
      <c r="AK54">
        <v>0.83</v>
      </c>
      <c r="AL54">
        <v>0.74</v>
      </c>
      <c r="AM54">
        <v>0.83</v>
      </c>
      <c r="AN54">
        <v>0.74</v>
      </c>
      <c r="AO54">
        <v>0.55000000000000004</v>
      </c>
      <c r="AP54">
        <v>0.52</v>
      </c>
      <c r="AQ54">
        <v>1.25</v>
      </c>
      <c r="AR54">
        <v>0.39</v>
      </c>
      <c r="AS54">
        <v>0.77</v>
      </c>
      <c r="AT54">
        <v>0.39</v>
      </c>
      <c r="AU54">
        <v>0.39</v>
      </c>
      <c r="AV54">
        <v>0.39</v>
      </c>
      <c r="AW54">
        <v>0.72</v>
      </c>
      <c r="AX54">
        <v>0.39</v>
      </c>
      <c r="AY54">
        <v>2.9</v>
      </c>
      <c r="AZ54">
        <v>0.68</v>
      </c>
      <c r="BA54">
        <v>0.43</v>
      </c>
      <c r="BB54">
        <v>0.57999999999999996</v>
      </c>
      <c r="BC54">
        <v>0.39</v>
      </c>
      <c r="BD54">
        <v>27.03</v>
      </c>
      <c r="BE54">
        <v>0</v>
      </c>
      <c r="BF54">
        <v>0</v>
      </c>
      <c r="BG54">
        <v>358.1</v>
      </c>
      <c r="BH54">
        <v>127.89</v>
      </c>
      <c r="BI54">
        <v>0</v>
      </c>
      <c r="BJ54">
        <v>15</v>
      </c>
      <c r="BK54">
        <v>55</v>
      </c>
      <c r="BL54">
        <v>113.4</v>
      </c>
      <c r="BM54">
        <v>48.6</v>
      </c>
    </row>
    <row r="55" spans="1:65">
      <c r="A55" t="s">
        <v>447</v>
      </c>
      <c r="G55" t="s">
        <v>97</v>
      </c>
      <c r="H55" s="115">
        <v>178.46</v>
      </c>
      <c r="I55" s="88">
        <v>103.98000000000002</v>
      </c>
      <c r="J55" s="88">
        <v>6.83</v>
      </c>
      <c r="K55" s="88">
        <v>0.97</v>
      </c>
      <c r="L55" s="88">
        <v>6.08</v>
      </c>
      <c r="M55" s="116">
        <v>0</v>
      </c>
      <c r="N55" s="115">
        <v>358.1</v>
      </c>
      <c r="O55" s="88">
        <v>207.89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6.28</v>
      </c>
      <c r="Y55">
        <v>0</v>
      </c>
      <c r="Z55">
        <v>24.46</v>
      </c>
      <c r="AA55">
        <v>0.97</v>
      </c>
      <c r="AB55">
        <v>0.97</v>
      </c>
      <c r="AC55">
        <v>0</v>
      </c>
      <c r="AD55">
        <v>14.48</v>
      </c>
      <c r="AE55">
        <v>0</v>
      </c>
      <c r="AF55">
        <v>38.61</v>
      </c>
      <c r="AG55">
        <v>6.08</v>
      </c>
      <c r="AH55">
        <v>0.74</v>
      </c>
      <c r="AI55">
        <v>0.36</v>
      </c>
      <c r="AJ55">
        <v>0.46</v>
      </c>
      <c r="AK55">
        <v>0.83</v>
      </c>
      <c r="AL55">
        <v>0.74</v>
      </c>
      <c r="AM55">
        <v>0.83</v>
      </c>
      <c r="AN55">
        <v>0.74</v>
      </c>
      <c r="AO55">
        <v>0.55000000000000004</v>
      </c>
      <c r="AP55">
        <v>0.52</v>
      </c>
      <c r="AQ55">
        <v>1.25</v>
      </c>
      <c r="AR55">
        <v>0.39</v>
      </c>
      <c r="AS55">
        <v>0.77</v>
      </c>
      <c r="AT55">
        <v>0.39</v>
      </c>
      <c r="AU55">
        <v>0.39</v>
      </c>
      <c r="AV55">
        <v>0.39</v>
      </c>
      <c r="AW55">
        <v>0.72</v>
      </c>
      <c r="AX55">
        <v>0.39</v>
      </c>
      <c r="AY55">
        <v>2.9</v>
      </c>
      <c r="AZ55">
        <v>0.68</v>
      </c>
      <c r="BA55">
        <v>0.43</v>
      </c>
      <c r="BB55">
        <v>0.57999999999999996</v>
      </c>
      <c r="BC55">
        <v>0.39</v>
      </c>
      <c r="BD55">
        <v>27.03</v>
      </c>
      <c r="BE55">
        <v>0</v>
      </c>
      <c r="BF55">
        <v>0</v>
      </c>
      <c r="BG55">
        <v>358.1</v>
      </c>
      <c r="BH55">
        <v>127.89</v>
      </c>
      <c r="BI55">
        <v>0</v>
      </c>
      <c r="BJ55">
        <v>25</v>
      </c>
      <c r="BK55">
        <v>55</v>
      </c>
      <c r="BL55">
        <v>113.4</v>
      </c>
      <c r="BM55">
        <v>48.6</v>
      </c>
    </row>
    <row r="56" spans="1:65">
      <c r="A56" t="s">
        <v>447</v>
      </c>
      <c r="G56" t="s">
        <v>98</v>
      </c>
      <c r="H56" s="115">
        <v>178.46</v>
      </c>
      <c r="I56" s="88">
        <v>103.98000000000002</v>
      </c>
      <c r="J56" s="88">
        <v>6.83</v>
      </c>
      <c r="K56" s="88">
        <v>0.97</v>
      </c>
      <c r="L56" s="88">
        <v>6.08</v>
      </c>
      <c r="M56" s="116">
        <v>0</v>
      </c>
      <c r="N56" s="115">
        <v>358.1</v>
      </c>
      <c r="O56" s="88">
        <v>217.89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6.28</v>
      </c>
      <c r="Y56">
        <v>0</v>
      </c>
      <c r="Z56">
        <v>24.46</v>
      </c>
      <c r="AA56">
        <v>0.97</v>
      </c>
      <c r="AB56">
        <v>0.97</v>
      </c>
      <c r="AC56">
        <v>0</v>
      </c>
      <c r="AD56">
        <v>14.48</v>
      </c>
      <c r="AE56">
        <v>0</v>
      </c>
      <c r="AF56">
        <v>38.61</v>
      </c>
      <c r="AG56">
        <v>6.08</v>
      </c>
      <c r="AH56">
        <v>0.74</v>
      </c>
      <c r="AI56">
        <v>0.36</v>
      </c>
      <c r="AJ56">
        <v>0.46</v>
      </c>
      <c r="AK56">
        <v>0.83</v>
      </c>
      <c r="AL56">
        <v>0.74</v>
      </c>
      <c r="AM56">
        <v>0.83</v>
      </c>
      <c r="AN56">
        <v>0.74</v>
      </c>
      <c r="AO56">
        <v>0.55000000000000004</v>
      </c>
      <c r="AP56">
        <v>0.52</v>
      </c>
      <c r="AQ56">
        <v>1.25</v>
      </c>
      <c r="AR56">
        <v>0.39</v>
      </c>
      <c r="AS56">
        <v>0.77</v>
      </c>
      <c r="AT56">
        <v>0.39</v>
      </c>
      <c r="AU56">
        <v>0.39</v>
      </c>
      <c r="AV56">
        <v>0.39</v>
      </c>
      <c r="AW56">
        <v>0.72</v>
      </c>
      <c r="AX56">
        <v>0.39</v>
      </c>
      <c r="AY56">
        <v>2.9</v>
      </c>
      <c r="AZ56">
        <v>0.68</v>
      </c>
      <c r="BA56">
        <v>0.43</v>
      </c>
      <c r="BB56">
        <v>0.57999999999999996</v>
      </c>
      <c r="BC56">
        <v>0.39</v>
      </c>
      <c r="BD56">
        <v>27.03</v>
      </c>
      <c r="BE56">
        <v>0</v>
      </c>
      <c r="BF56">
        <v>0</v>
      </c>
      <c r="BG56">
        <v>358.1</v>
      </c>
      <c r="BH56">
        <v>127.89</v>
      </c>
      <c r="BI56">
        <v>0</v>
      </c>
      <c r="BJ56">
        <v>35</v>
      </c>
      <c r="BK56">
        <v>55</v>
      </c>
      <c r="BL56">
        <v>113.4</v>
      </c>
      <c r="BM56">
        <v>48.6</v>
      </c>
    </row>
    <row r="57" spans="1:65">
      <c r="G57" t="s">
        <v>99</v>
      </c>
      <c r="H57" s="115">
        <v>178.46</v>
      </c>
      <c r="I57" s="88">
        <v>103.98000000000002</v>
      </c>
      <c r="J57" s="88">
        <v>6.83</v>
      </c>
      <c r="K57" s="88">
        <v>0.97</v>
      </c>
      <c r="L57" s="88">
        <v>6.08</v>
      </c>
      <c r="M57" s="116">
        <v>0</v>
      </c>
      <c r="N57" s="115">
        <v>358.1</v>
      </c>
      <c r="O57" s="88">
        <v>232.89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6.28</v>
      </c>
      <c r="Y57">
        <v>0</v>
      </c>
      <c r="Z57">
        <v>24.46</v>
      </c>
      <c r="AA57">
        <v>0.97</v>
      </c>
      <c r="AB57">
        <v>0.97</v>
      </c>
      <c r="AC57">
        <v>0</v>
      </c>
      <c r="AD57">
        <v>14.48</v>
      </c>
      <c r="AE57">
        <v>0</v>
      </c>
      <c r="AF57">
        <v>38.61</v>
      </c>
      <c r="AG57">
        <v>6.08</v>
      </c>
      <c r="AH57">
        <v>0.74</v>
      </c>
      <c r="AI57">
        <v>0.36</v>
      </c>
      <c r="AJ57">
        <v>0.46</v>
      </c>
      <c r="AK57">
        <v>0.83</v>
      </c>
      <c r="AL57">
        <v>0.74</v>
      </c>
      <c r="AM57">
        <v>0.83</v>
      </c>
      <c r="AN57">
        <v>0.74</v>
      </c>
      <c r="AO57">
        <v>0.55000000000000004</v>
      </c>
      <c r="AP57">
        <v>0.52</v>
      </c>
      <c r="AQ57">
        <v>1.25</v>
      </c>
      <c r="AR57">
        <v>0.39</v>
      </c>
      <c r="AS57">
        <v>0.77</v>
      </c>
      <c r="AT57">
        <v>0.39</v>
      </c>
      <c r="AU57">
        <v>0.39</v>
      </c>
      <c r="AV57">
        <v>0.39</v>
      </c>
      <c r="AW57">
        <v>0.72</v>
      </c>
      <c r="AX57">
        <v>0.39</v>
      </c>
      <c r="AY57">
        <v>2.9</v>
      </c>
      <c r="AZ57">
        <v>0.68</v>
      </c>
      <c r="BA57">
        <v>0.43</v>
      </c>
      <c r="BB57">
        <v>0.57999999999999996</v>
      </c>
      <c r="BC57">
        <v>0.39</v>
      </c>
      <c r="BD57">
        <v>27.03</v>
      </c>
      <c r="BE57">
        <v>0</v>
      </c>
      <c r="BF57">
        <v>0</v>
      </c>
      <c r="BG57">
        <v>358.1</v>
      </c>
      <c r="BH57">
        <v>127.89</v>
      </c>
      <c r="BI57">
        <v>0</v>
      </c>
      <c r="BJ57">
        <v>50</v>
      </c>
      <c r="BK57">
        <v>55</v>
      </c>
      <c r="BL57">
        <v>113.4</v>
      </c>
      <c r="BM57">
        <v>48.6</v>
      </c>
    </row>
    <row r="58" spans="1:65">
      <c r="G58" t="s">
        <v>100</v>
      </c>
      <c r="H58" s="115">
        <v>178.46</v>
      </c>
      <c r="I58" s="88">
        <v>103.98000000000002</v>
      </c>
      <c r="J58" s="88">
        <v>6.83</v>
      </c>
      <c r="K58" s="88">
        <v>0.97</v>
      </c>
      <c r="L58" s="88">
        <v>6.08</v>
      </c>
      <c r="M58" s="116">
        <v>0</v>
      </c>
      <c r="N58" s="115">
        <v>358.1</v>
      </c>
      <c r="O58" s="88">
        <v>237.89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6.28</v>
      </c>
      <c r="Y58">
        <v>0</v>
      </c>
      <c r="Z58">
        <v>24.46</v>
      </c>
      <c r="AA58">
        <v>0.97</v>
      </c>
      <c r="AB58">
        <v>0.97</v>
      </c>
      <c r="AC58">
        <v>0</v>
      </c>
      <c r="AD58">
        <v>14.48</v>
      </c>
      <c r="AE58">
        <v>0</v>
      </c>
      <c r="AF58">
        <v>38.61</v>
      </c>
      <c r="AG58">
        <v>6.08</v>
      </c>
      <c r="AH58">
        <v>0.74</v>
      </c>
      <c r="AI58">
        <v>0.36</v>
      </c>
      <c r="AJ58">
        <v>0.46</v>
      </c>
      <c r="AK58">
        <v>0.83</v>
      </c>
      <c r="AL58">
        <v>0.74</v>
      </c>
      <c r="AM58">
        <v>0.83</v>
      </c>
      <c r="AN58">
        <v>0.74</v>
      </c>
      <c r="AO58">
        <v>0.55000000000000004</v>
      </c>
      <c r="AP58">
        <v>0.52</v>
      </c>
      <c r="AQ58">
        <v>1.25</v>
      </c>
      <c r="AR58">
        <v>0.39</v>
      </c>
      <c r="AS58">
        <v>0.77</v>
      </c>
      <c r="AT58">
        <v>0.39</v>
      </c>
      <c r="AU58">
        <v>0.39</v>
      </c>
      <c r="AV58">
        <v>0.39</v>
      </c>
      <c r="AW58">
        <v>0.72</v>
      </c>
      <c r="AX58">
        <v>0.39</v>
      </c>
      <c r="AY58">
        <v>2.9</v>
      </c>
      <c r="AZ58">
        <v>0.68</v>
      </c>
      <c r="BA58">
        <v>0.43</v>
      </c>
      <c r="BB58">
        <v>0.57999999999999996</v>
      </c>
      <c r="BC58">
        <v>0.39</v>
      </c>
      <c r="BD58">
        <v>27.03</v>
      </c>
      <c r="BE58">
        <v>0</v>
      </c>
      <c r="BF58">
        <v>0</v>
      </c>
      <c r="BG58">
        <v>358.1</v>
      </c>
      <c r="BH58">
        <v>127.89</v>
      </c>
      <c r="BI58">
        <v>0</v>
      </c>
      <c r="BJ58">
        <v>55</v>
      </c>
      <c r="BK58">
        <v>55</v>
      </c>
      <c r="BL58">
        <v>113.4</v>
      </c>
      <c r="BM58">
        <v>48.6</v>
      </c>
    </row>
    <row r="59" spans="1:65">
      <c r="G59" t="s">
        <v>101</v>
      </c>
      <c r="H59" s="115">
        <v>175.6</v>
      </c>
      <c r="I59" s="88">
        <v>101.88000000000001</v>
      </c>
      <c r="J59" s="88">
        <v>6.83</v>
      </c>
      <c r="K59" s="88">
        <v>0.97</v>
      </c>
      <c r="L59" s="88">
        <v>6.08</v>
      </c>
      <c r="M59" s="116">
        <v>0</v>
      </c>
      <c r="N59" s="115">
        <v>358.1</v>
      </c>
      <c r="O59" s="88">
        <v>242.89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6.28</v>
      </c>
      <c r="Y59">
        <v>2.04</v>
      </c>
      <c r="Z59">
        <v>24.46</v>
      </c>
      <c r="AA59">
        <v>0.97</v>
      </c>
      <c r="AB59">
        <v>0.97</v>
      </c>
      <c r="AC59">
        <v>0</v>
      </c>
      <c r="AD59">
        <v>14.48</v>
      </c>
      <c r="AE59">
        <v>0</v>
      </c>
      <c r="AF59">
        <v>38.61</v>
      </c>
      <c r="AG59">
        <v>6.08</v>
      </c>
      <c r="AH59">
        <v>0.74</v>
      </c>
      <c r="AI59">
        <v>0.36</v>
      </c>
      <c r="AJ59">
        <v>0.46</v>
      </c>
      <c r="AK59">
        <v>0.83</v>
      </c>
      <c r="AL59">
        <v>0.74</v>
      </c>
      <c r="AM59">
        <v>0.83</v>
      </c>
      <c r="AN59">
        <v>0.74</v>
      </c>
      <c r="AO59">
        <v>0.55000000000000004</v>
      </c>
      <c r="AP59">
        <v>0.52</v>
      </c>
      <c r="AQ59">
        <v>1.25</v>
      </c>
      <c r="AR59">
        <v>0.39</v>
      </c>
      <c r="AS59">
        <v>0.77</v>
      </c>
      <c r="AT59">
        <v>0.39</v>
      </c>
      <c r="AU59">
        <v>0.39</v>
      </c>
      <c r="AV59">
        <v>0.39</v>
      </c>
      <c r="AW59">
        <v>0.72</v>
      </c>
      <c r="AX59">
        <v>0.39</v>
      </c>
      <c r="AY59">
        <v>2.9</v>
      </c>
      <c r="AZ59">
        <v>0.68</v>
      </c>
      <c r="BA59">
        <v>0.43</v>
      </c>
      <c r="BB59">
        <v>0.57999999999999996</v>
      </c>
      <c r="BC59">
        <v>0.39</v>
      </c>
      <c r="BD59">
        <v>27.03</v>
      </c>
      <c r="BE59">
        <v>0</v>
      </c>
      <c r="BF59">
        <v>0</v>
      </c>
      <c r="BG59">
        <v>358.1</v>
      </c>
      <c r="BH59">
        <v>127.89</v>
      </c>
      <c r="BI59">
        <v>0</v>
      </c>
      <c r="BJ59">
        <v>60</v>
      </c>
      <c r="BK59">
        <v>55</v>
      </c>
      <c r="BL59">
        <v>108.5</v>
      </c>
      <c r="BM59">
        <v>46.5</v>
      </c>
    </row>
    <row r="60" spans="1:65">
      <c r="G60" t="s">
        <v>102</v>
      </c>
      <c r="H60" s="115">
        <v>172.1</v>
      </c>
      <c r="I60" s="88">
        <v>100.38000000000001</v>
      </c>
      <c r="J60" s="88">
        <v>6.83</v>
      </c>
      <c r="K60" s="88">
        <v>0.97</v>
      </c>
      <c r="L60" s="88">
        <v>6.08</v>
      </c>
      <c r="M60" s="116">
        <v>0</v>
      </c>
      <c r="N60" s="115">
        <v>358.1</v>
      </c>
      <c r="O60" s="88">
        <v>242.89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6.28</v>
      </c>
      <c r="Y60">
        <v>2.04</v>
      </c>
      <c r="Z60">
        <v>24.46</v>
      </c>
      <c r="AA60">
        <v>0.97</v>
      </c>
      <c r="AB60">
        <v>0.97</v>
      </c>
      <c r="AC60">
        <v>0</v>
      </c>
      <c r="AD60">
        <v>14.48</v>
      </c>
      <c r="AE60">
        <v>0</v>
      </c>
      <c r="AF60">
        <v>38.61</v>
      </c>
      <c r="AG60">
        <v>6.08</v>
      </c>
      <c r="AH60">
        <v>0.74</v>
      </c>
      <c r="AI60">
        <v>0.36</v>
      </c>
      <c r="AJ60">
        <v>0.46</v>
      </c>
      <c r="AK60">
        <v>0.83</v>
      </c>
      <c r="AL60">
        <v>0.74</v>
      </c>
      <c r="AM60">
        <v>0.83</v>
      </c>
      <c r="AN60">
        <v>0.74</v>
      </c>
      <c r="AO60">
        <v>0.55000000000000004</v>
      </c>
      <c r="AP60">
        <v>0.52</v>
      </c>
      <c r="AQ60">
        <v>1.25</v>
      </c>
      <c r="AR60">
        <v>0.39</v>
      </c>
      <c r="AS60">
        <v>0.77</v>
      </c>
      <c r="AT60">
        <v>0.39</v>
      </c>
      <c r="AU60">
        <v>0.39</v>
      </c>
      <c r="AV60">
        <v>0.39</v>
      </c>
      <c r="AW60">
        <v>0.72</v>
      </c>
      <c r="AX60">
        <v>0.39</v>
      </c>
      <c r="AY60">
        <v>2.9</v>
      </c>
      <c r="AZ60">
        <v>0.68</v>
      </c>
      <c r="BA60">
        <v>0.43</v>
      </c>
      <c r="BB60">
        <v>0.57999999999999996</v>
      </c>
      <c r="BC60">
        <v>0.39</v>
      </c>
      <c r="BD60">
        <v>27.03</v>
      </c>
      <c r="BE60">
        <v>0</v>
      </c>
      <c r="BF60">
        <v>0</v>
      </c>
      <c r="BG60">
        <v>358.1</v>
      </c>
      <c r="BH60">
        <v>127.89</v>
      </c>
      <c r="BI60">
        <v>0</v>
      </c>
      <c r="BJ60">
        <v>60</v>
      </c>
      <c r="BK60">
        <v>55</v>
      </c>
      <c r="BL60">
        <v>105</v>
      </c>
      <c r="BM60">
        <v>45</v>
      </c>
    </row>
    <row r="61" spans="1:65">
      <c r="G61" t="s">
        <v>103</v>
      </c>
      <c r="H61" s="115">
        <v>165.1</v>
      </c>
      <c r="I61" s="88">
        <v>97.38000000000001</v>
      </c>
      <c r="J61" s="88">
        <v>6.83</v>
      </c>
      <c r="K61" s="88">
        <v>0.97</v>
      </c>
      <c r="L61" s="88">
        <v>6.08</v>
      </c>
      <c r="M61" s="116">
        <v>0</v>
      </c>
      <c r="N61" s="115">
        <v>358.1</v>
      </c>
      <c r="O61" s="88">
        <v>237.89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6.28</v>
      </c>
      <c r="Y61">
        <v>2.04</v>
      </c>
      <c r="Z61">
        <v>24.46</v>
      </c>
      <c r="AA61">
        <v>0.97</v>
      </c>
      <c r="AB61">
        <v>0.97</v>
      </c>
      <c r="AC61">
        <v>0</v>
      </c>
      <c r="AD61">
        <v>14.48</v>
      </c>
      <c r="AE61">
        <v>0</v>
      </c>
      <c r="AF61">
        <v>38.61</v>
      </c>
      <c r="AG61">
        <v>6.08</v>
      </c>
      <c r="AH61">
        <v>0.74</v>
      </c>
      <c r="AI61">
        <v>0.36</v>
      </c>
      <c r="AJ61">
        <v>0.46</v>
      </c>
      <c r="AK61">
        <v>0.83</v>
      </c>
      <c r="AL61">
        <v>0.74</v>
      </c>
      <c r="AM61">
        <v>0.83</v>
      </c>
      <c r="AN61">
        <v>0.74</v>
      </c>
      <c r="AO61">
        <v>0.55000000000000004</v>
      </c>
      <c r="AP61">
        <v>0.52</v>
      </c>
      <c r="AQ61">
        <v>1.25</v>
      </c>
      <c r="AR61">
        <v>0.39</v>
      </c>
      <c r="AS61">
        <v>0.77</v>
      </c>
      <c r="AT61">
        <v>0.39</v>
      </c>
      <c r="AU61">
        <v>0.39</v>
      </c>
      <c r="AV61">
        <v>0.39</v>
      </c>
      <c r="AW61">
        <v>0.72</v>
      </c>
      <c r="AX61">
        <v>0.39</v>
      </c>
      <c r="AY61">
        <v>2.9</v>
      </c>
      <c r="AZ61">
        <v>0.68</v>
      </c>
      <c r="BA61">
        <v>0.43</v>
      </c>
      <c r="BB61">
        <v>0.57999999999999996</v>
      </c>
      <c r="BC61">
        <v>0.39</v>
      </c>
      <c r="BD61">
        <v>27.03</v>
      </c>
      <c r="BE61">
        <v>0</v>
      </c>
      <c r="BF61">
        <v>0</v>
      </c>
      <c r="BG61">
        <v>358.1</v>
      </c>
      <c r="BH61">
        <v>127.89</v>
      </c>
      <c r="BI61">
        <v>0</v>
      </c>
      <c r="BJ61">
        <v>55</v>
      </c>
      <c r="BK61">
        <v>55</v>
      </c>
      <c r="BL61">
        <v>98</v>
      </c>
      <c r="BM61">
        <v>42</v>
      </c>
    </row>
    <row r="62" spans="1:65">
      <c r="G62" t="s">
        <v>104</v>
      </c>
      <c r="H62" s="115">
        <v>161.6</v>
      </c>
      <c r="I62" s="88">
        <v>95.88000000000001</v>
      </c>
      <c r="J62" s="88">
        <v>6.83</v>
      </c>
      <c r="K62" s="88">
        <v>0.97</v>
      </c>
      <c r="L62" s="88">
        <v>6.08</v>
      </c>
      <c r="M62" s="116">
        <v>0</v>
      </c>
      <c r="N62" s="115">
        <v>358.1</v>
      </c>
      <c r="O62" s="88">
        <v>232.89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6.28</v>
      </c>
      <c r="Y62">
        <v>2.04</v>
      </c>
      <c r="Z62">
        <v>24.46</v>
      </c>
      <c r="AA62">
        <v>0.97</v>
      </c>
      <c r="AB62">
        <v>0.97</v>
      </c>
      <c r="AC62">
        <v>0</v>
      </c>
      <c r="AD62">
        <v>14.48</v>
      </c>
      <c r="AE62">
        <v>0</v>
      </c>
      <c r="AF62">
        <v>38.61</v>
      </c>
      <c r="AG62">
        <v>6.08</v>
      </c>
      <c r="AH62">
        <v>0.74</v>
      </c>
      <c r="AI62">
        <v>0.36</v>
      </c>
      <c r="AJ62">
        <v>0.46</v>
      </c>
      <c r="AK62">
        <v>0.83</v>
      </c>
      <c r="AL62">
        <v>0.74</v>
      </c>
      <c r="AM62">
        <v>0.83</v>
      </c>
      <c r="AN62">
        <v>0.74</v>
      </c>
      <c r="AO62">
        <v>0.55000000000000004</v>
      </c>
      <c r="AP62">
        <v>0.52</v>
      </c>
      <c r="AQ62">
        <v>1.25</v>
      </c>
      <c r="AR62">
        <v>0.39</v>
      </c>
      <c r="AS62">
        <v>0.77</v>
      </c>
      <c r="AT62">
        <v>0.39</v>
      </c>
      <c r="AU62">
        <v>0.39</v>
      </c>
      <c r="AV62">
        <v>0.39</v>
      </c>
      <c r="AW62">
        <v>0.72</v>
      </c>
      <c r="AX62">
        <v>0.39</v>
      </c>
      <c r="AY62">
        <v>2.9</v>
      </c>
      <c r="AZ62">
        <v>0.68</v>
      </c>
      <c r="BA62">
        <v>0.43</v>
      </c>
      <c r="BB62">
        <v>0.57999999999999996</v>
      </c>
      <c r="BC62">
        <v>0.39</v>
      </c>
      <c r="BD62">
        <v>27.03</v>
      </c>
      <c r="BE62">
        <v>0</v>
      </c>
      <c r="BF62">
        <v>0</v>
      </c>
      <c r="BG62">
        <v>358.1</v>
      </c>
      <c r="BH62">
        <v>127.89</v>
      </c>
      <c r="BI62">
        <v>0</v>
      </c>
      <c r="BJ62">
        <v>50</v>
      </c>
      <c r="BK62">
        <v>55</v>
      </c>
      <c r="BL62">
        <v>94.5</v>
      </c>
      <c r="BM62">
        <v>40.5</v>
      </c>
    </row>
    <row r="63" spans="1:65">
      <c r="G63" t="s">
        <v>105</v>
      </c>
      <c r="H63" s="115">
        <v>177.93</v>
      </c>
      <c r="I63" s="88">
        <v>93.78</v>
      </c>
      <c r="J63" s="88">
        <v>6.74</v>
      </c>
      <c r="K63" s="88">
        <v>0.97</v>
      </c>
      <c r="L63" s="88">
        <v>6.08</v>
      </c>
      <c r="M63" s="116">
        <v>0</v>
      </c>
      <c r="N63" s="115">
        <v>358.1</v>
      </c>
      <c r="O63" s="88">
        <v>222.89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6.19</v>
      </c>
      <c r="Y63">
        <v>2.04</v>
      </c>
      <c r="Z63">
        <v>24.46</v>
      </c>
      <c r="AA63">
        <v>0.97</v>
      </c>
      <c r="AB63">
        <v>0.97</v>
      </c>
      <c r="AC63">
        <v>21.23</v>
      </c>
      <c r="AD63">
        <v>14.48</v>
      </c>
      <c r="AE63">
        <v>0</v>
      </c>
      <c r="AF63">
        <v>38.61</v>
      </c>
      <c r="AG63">
        <v>6.08</v>
      </c>
      <c r="AH63">
        <v>0.74</v>
      </c>
      <c r="AI63">
        <v>0.36</v>
      </c>
      <c r="AJ63">
        <v>0.46</v>
      </c>
      <c r="AK63">
        <v>0.83</v>
      </c>
      <c r="AL63">
        <v>0.74</v>
      </c>
      <c r="AM63">
        <v>0.83</v>
      </c>
      <c r="AN63">
        <v>0.74</v>
      </c>
      <c r="AO63">
        <v>0.55000000000000004</v>
      </c>
      <c r="AP63">
        <v>0.52</v>
      </c>
      <c r="AQ63">
        <v>1.25</v>
      </c>
      <c r="AR63">
        <v>0.39</v>
      </c>
      <c r="AS63">
        <v>0.77</v>
      </c>
      <c r="AT63">
        <v>0.39</v>
      </c>
      <c r="AU63">
        <v>0.39</v>
      </c>
      <c r="AV63">
        <v>0.39</v>
      </c>
      <c r="AW63">
        <v>0.72</v>
      </c>
      <c r="AX63">
        <v>0.39</v>
      </c>
      <c r="AY63">
        <v>2.9</v>
      </c>
      <c r="AZ63">
        <v>0.68</v>
      </c>
      <c r="BA63">
        <v>0.43</v>
      </c>
      <c r="BB63">
        <v>0.57999999999999996</v>
      </c>
      <c r="BC63">
        <v>0.39</v>
      </c>
      <c r="BD63">
        <v>27.03</v>
      </c>
      <c r="BE63">
        <v>0</v>
      </c>
      <c r="BF63">
        <v>0</v>
      </c>
      <c r="BG63">
        <v>358.1</v>
      </c>
      <c r="BH63">
        <v>127.89</v>
      </c>
      <c r="BI63">
        <v>0</v>
      </c>
      <c r="BJ63">
        <v>40</v>
      </c>
      <c r="BK63">
        <v>55</v>
      </c>
      <c r="BL63">
        <v>89.6</v>
      </c>
      <c r="BM63">
        <v>38.4</v>
      </c>
    </row>
    <row r="64" spans="1:65">
      <c r="G64" t="s">
        <v>106</v>
      </c>
      <c r="H64" s="115">
        <v>165.33</v>
      </c>
      <c r="I64" s="88">
        <v>88.38000000000001</v>
      </c>
      <c r="J64" s="88">
        <v>6.74</v>
      </c>
      <c r="K64" s="88">
        <v>0.97</v>
      </c>
      <c r="L64" s="88">
        <v>6.08</v>
      </c>
      <c r="M64" s="116">
        <v>0</v>
      </c>
      <c r="N64" s="115">
        <v>358.1</v>
      </c>
      <c r="O64" s="88">
        <v>227.89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6.19</v>
      </c>
      <c r="Y64">
        <v>2.04</v>
      </c>
      <c r="Z64">
        <v>24.46</v>
      </c>
      <c r="AA64">
        <v>0.97</v>
      </c>
      <c r="AB64">
        <v>0.97</v>
      </c>
      <c r="AC64">
        <v>21.23</v>
      </c>
      <c r="AD64">
        <v>14.48</v>
      </c>
      <c r="AE64">
        <v>0</v>
      </c>
      <c r="AF64">
        <v>38.61</v>
      </c>
      <c r="AG64">
        <v>6.08</v>
      </c>
      <c r="AH64">
        <v>0.74</v>
      </c>
      <c r="AI64">
        <v>0.36</v>
      </c>
      <c r="AJ64">
        <v>0.46</v>
      </c>
      <c r="AK64">
        <v>0.83</v>
      </c>
      <c r="AL64">
        <v>0.74</v>
      </c>
      <c r="AM64">
        <v>0.83</v>
      </c>
      <c r="AN64">
        <v>0.74</v>
      </c>
      <c r="AO64">
        <v>0.55000000000000004</v>
      </c>
      <c r="AP64">
        <v>0.52</v>
      </c>
      <c r="AQ64">
        <v>1.25</v>
      </c>
      <c r="AR64">
        <v>0.39</v>
      </c>
      <c r="AS64">
        <v>0.77</v>
      </c>
      <c r="AT64">
        <v>0.39</v>
      </c>
      <c r="AU64">
        <v>0.39</v>
      </c>
      <c r="AV64">
        <v>0.39</v>
      </c>
      <c r="AW64">
        <v>0.72</v>
      </c>
      <c r="AX64">
        <v>0.39</v>
      </c>
      <c r="AY64">
        <v>2.9</v>
      </c>
      <c r="AZ64">
        <v>0.68</v>
      </c>
      <c r="BA64">
        <v>0.43</v>
      </c>
      <c r="BB64">
        <v>0.57999999999999996</v>
      </c>
      <c r="BC64">
        <v>0.39</v>
      </c>
      <c r="BD64">
        <v>27.03</v>
      </c>
      <c r="BE64">
        <v>0</v>
      </c>
      <c r="BF64">
        <v>0</v>
      </c>
      <c r="BG64">
        <v>358.1</v>
      </c>
      <c r="BH64">
        <v>127.89</v>
      </c>
      <c r="BI64">
        <v>0</v>
      </c>
      <c r="BJ64">
        <v>45</v>
      </c>
      <c r="BK64">
        <v>55</v>
      </c>
      <c r="BL64">
        <v>77</v>
      </c>
      <c r="BM64">
        <v>33</v>
      </c>
    </row>
    <row r="65" spans="7:65">
      <c r="G65" t="s">
        <v>107</v>
      </c>
      <c r="H65" s="115">
        <v>158.33000000000001</v>
      </c>
      <c r="I65" s="88">
        <v>85.38000000000001</v>
      </c>
      <c r="J65" s="88">
        <v>6.74</v>
      </c>
      <c r="K65" s="88">
        <v>0.97</v>
      </c>
      <c r="L65" s="88">
        <v>6.08</v>
      </c>
      <c r="M65" s="116">
        <v>0</v>
      </c>
      <c r="N65" s="115">
        <v>358.1</v>
      </c>
      <c r="O65" s="88">
        <v>217.89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6.19</v>
      </c>
      <c r="Y65">
        <v>2.04</v>
      </c>
      <c r="Z65">
        <v>24.46</v>
      </c>
      <c r="AA65">
        <v>0.97</v>
      </c>
      <c r="AB65">
        <v>0.97</v>
      </c>
      <c r="AC65">
        <v>21.23</v>
      </c>
      <c r="AD65">
        <v>14.48</v>
      </c>
      <c r="AE65">
        <v>0</v>
      </c>
      <c r="AF65">
        <v>38.61</v>
      </c>
      <c r="AG65">
        <v>6.08</v>
      </c>
      <c r="AH65">
        <v>0.74</v>
      </c>
      <c r="AI65">
        <v>0.36</v>
      </c>
      <c r="AJ65">
        <v>0.46</v>
      </c>
      <c r="AK65">
        <v>0.83</v>
      </c>
      <c r="AL65">
        <v>0.74</v>
      </c>
      <c r="AM65">
        <v>0.83</v>
      </c>
      <c r="AN65">
        <v>0.74</v>
      </c>
      <c r="AO65">
        <v>0.55000000000000004</v>
      </c>
      <c r="AP65">
        <v>0.52</v>
      </c>
      <c r="AQ65">
        <v>1.25</v>
      </c>
      <c r="AR65">
        <v>0.39</v>
      </c>
      <c r="AS65">
        <v>0.77</v>
      </c>
      <c r="AT65">
        <v>0.39</v>
      </c>
      <c r="AU65">
        <v>0.39</v>
      </c>
      <c r="AV65">
        <v>0.39</v>
      </c>
      <c r="AW65">
        <v>0.72</v>
      </c>
      <c r="AX65">
        <v>0.39</v>
      </c>
      <c r="AY65">
        <v>2.9</v>
      </c>
      <c r="AZ65">
        <v>0.68</v>
      </c>
      <c r="BA65">
        <v>0.43</v>
      </c>
      <c r="BB65">
        <v>0.57999999999999996</v>
      </c>
      <c r="BC65">
        <v>0.39</v>
      </c>
      <c r="BD65">
        <v>27.03</v>
      </c>
      <c r="BE65">
        <v>0</v>
      </c>
      <c r="BF65">
        <v>0</v>
      </c>
      <c r="BG65">
        <v>358.1</v>
      </c>
      <c r="BH65">
        <v>127.89</v>
      </c>
      <c r="BI65">
        <v>0</v>
      </c>
      <c r="BJ65">
        <v>35</v>
      </c>
      <c r="BK65">
        <v>55</v>
      </c>
      <c r="BL65">
        <v>70</v>
      </c>
      <c r="BM65">
        <v>30</v>
      </c>
    </row>
    <row r="66" spans="7:65">
      <c r="G66" t="s">
        <v>108</v>
      </c>
      <c r="H66" s="115">
        <v>149.93</v>
      </c>
      <c r="I66" s="88">
        <v>81.78</v>
      </c>
      <c r="J66" s="88">
        <v>6.74</v>
      </c>
      <c r="K66" s="88">
        <v>0.97</v>
      </c>
      <c r="L66" s="88">
        <v>6.08</v>
      </c>
      <c r="M66" s="116">
        <v>0</v>
      </c>
      <c r="N66" s="115">
        <v>358.1</v>
      </c>
      <c r="O66" s="88">
        <v>197.89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6.19</v>
      </c>
      <c r="Y66">
        <v>2.04</v>
      </c>
      <c r="Z66">
        <v>24.46</v>
      </c>
      <c r="AA66">
        <v>0.97</v>
      </c>
      <c r="AB66">
        <v>0.97</v>
      </c>
      <c r="AC66">
        <v>21.23</v>
      </c>
      <c r="AD66">
        <v>14.48</v>
      </c>
      <c r="AE66">
        <v>0</v>
      </c>
      <c r="AF66">
        <v>38.61</v>
      </c>
      <c r="AG66">
        <v>6.08</v>
      </c>
      <c r="AH66">
        <v>0.74</v>
      </c>
      <c r="AI66">
        <v>0.36</v>
      </c>
      <c r="AJ66">
        <v>0.46</v>
      </c>
      <c r="AK66">
        <v>0.83</v>
      </c>
      <c r="AL66">
        <v>0.74</v>
      </c>
      <c r="AM66">
        <v>0.83</v>
      </c>
      <c r="AN66">
        <v>0.74</v>
      </c>
      <c r="AO66">
        <v>0.55000000000000004</v>
      </c>
      <c r="AP66">
        <v>0.52</v>
      </c>
      <c r="AQ66">
        <v>1.25</v>
      </c>
      <c r="AR66">
        <v>0.39</v>
      </c>
      <c r="AS66">
        <v>0.77</v>
      </c>
      <c r="AT66">
        <v>0.39</v>
      </c>
      <c r="AU66">
        <v>0.39</v>
      </c>
      <c r="AV66">
        <v>0.39</v>
      </c>
      <c r="AW66">
        <v>0.72</v>
      </c>
      <c r="AX66">
        <v>0.39</v>
      </c>
      <c r="AY66">
        <v>2.9</v>
      </c>
      <c r="AZ66">
        <v>0.68</v>
      </c>
      <c r="BA66">
        <v>0.43</v>
      </c>
      <c r="BB66">
        <v>0.57999999999999996</v>
      </c>
      <c r="BC66">
        <v>0.39</v>
      </c>
      <c r="BD66">
        <v>27.03</v>
      </c>
      <c r="BE66">
        <v>0</v>
      </c>
      <c r="BF66">
        <v>0</v>
      </c>
      <c r="BG66">
        <v>358.1</v>
      </c>
      <c r="BH66">
        <v>127.89</v>
      </c>
      <c r="BI66">
        <v>0</v>
      </c>
      <c r="BJ66">
        <v>15</v>
      </c>
      <c r="BK66">
        <v>55</v>
      </c>
      <c r="BL66">
        <v>61.6</v>
      </c>
      <c r="BM66">
        <v>26.4</v>
      </c>
    </row>
    <row r="67" spans="7:65">
      <c r="G67" t="s">
        <v>109</v>
      </c>
      <c r="H67" s="115">
        <v>144.86000000000001</v>
      </c>
      <c r="I67" s="88">
        <v>78.78</v>
      </c>
      <c r="J67" s="88">
        <v>6.74</v>
      </c>
      <c r="K67" s="88">
        <v>0.97</v>
      </c>
      <c r="L67" s="88">
        <v>6.08</v>
      </c>
      <c r="M67" s="116">
        <v>0</v>
      </c>
      <c r="N67" s="115">
        <v>358.1</v>
      </c>
      <c r="O67" s="88">
        <v>207.89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6.19</v>
      </c>
      <c r="Y67">
        <v>2.04</v>
      </c>
      <c r="Z67">
        <v>24.46</v>
      </c>
      <c r="AA67">
        <v>0.97</v>
      </c>
      <c r="AB67">
        <v>0.97</v>
      </c>
      <c r="AC67">
        <v>21.23</v>
      </c>
      <c r="AD67">
        <v>14.48</v>
      </c>
      <c r="AE67">
        <v>0</v>
      </c>
      <c r="AF67">
        <v>38.61</v>
      </c>
      <c r="AG67">
        <v>6.08</v>
      </c>
      <c r="AH67">
        <v>0.74</v>
      </c>
      <c r="AI67">
        <v>0.36</v>
      </c>
      <c r="AJ67">
        <v>0.46</v>
      </c>
      <c r="AK67">
        <v>0.83</v>
      </c>
      <c r="AL67">
        <v>0.74</v>
      </c>
      <c r="AM67">
        <v>0.83</v>
      </c>
      <c r="AN67">
        <v>0.74</v>
      </c>
      <c r="AO67">
        <v>0.55000000000000004</v>
      </c>
      <c r="AP67">
        <v>0.52</v>
      </c>
      <c r="AQ67">
        <v>1.25</v>
      </c>
      <c r="AR67">
        <v>0.39</v>
      </c>
      <c r="AS67">
        <v>0.77</v>
      </c>
      <c r="AT67">
        <v>0.39</v>
      </c>
      <c r="AU67">
        <v>0.39</v>
      </c>
      <c r="AV67">
        <v>0.39</v>
      </c>
      <c r="AW67">
        <v>0.72</v>
      </c>
      <c r="AX67">
        <v>0.39</v>
      </c>
      <c r="AY67">
        <v>2.9</v>
      </c>
      <c r="AZ67">
        <v>0.68</v>
      </c>
      <c r="BA67">
        <v>0.43</v>
      </c>
      <c r="BB67">
        <v>0.57999999999999996</v>
      </c>
      <c r="BC67">
        <v>0.39</v>
      </c>
      <c r="BD67">
        <v>28.96</v>
      </c>
      <c r="BE67">
        <v>0</v>
      </c>
      <c r="BF67">
        <v>0</v>
      </c>
      <c r="BG67">
        <v>358.1</v>
      </c>
      <c r="BH67">
        <v>127.89</v>
      </c>
      <c r="BI67">
        <v>0</v>
      </c>
      <c r="BJ67">
        <v>25</v>
      </c>
      <c r="BK67">
        <v>55</v>
      </c>
      <c r="BL67">
        <v>54.6</v>
      </c>
      <c r="BM67">
        <v>23.4</v>
      </c>
    </row>
    <row r="68" spans="7:65">
      <c r="G68" t="s">
        <v>110</v>
      </c>
      <c r="H68" s="115">
        <v>290.99</v>
      </c>
      <c r="I68" s="88">
        <v>73.980000000000018</v>
      </c>
      <c r="J68" s="88">
        <v>6.74</v>
      </c>
      <c r="K68" s="88">
        <v>0.97</v>
      </c>
      <c r="L68" s="88">
        <v>6.08</v>
      </c>
      <c r="M68" s="116">
        <v>0</v>
      </c>
      <c r="N68" s="115">
        <v>358.1</v>
      </c>
      <c r="O68" s="88">
        <v>207.89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6.19</v>
      </c>
      <c r="Y68">
        <v>2.04</v>
      </c>
      <c r="Z68">
        <v>24.46</v>
      </c>
      <c r="AA68">
        <v>0.97</v>
      </c>
      <c r="AB68">
        <v>0.97</v>
      </c>
      <c r="AC68">
        <v>21.23</v>
      </c>
      <c r="AD68">
        <v>14.48</v>
      </c>
      <c r="AE68">
        <v>0</v>
      </c>
      <c r="AF68">
        <v>38.61</v>
      </c>
      <c r="AG68">
        <v>6.08</v>
      </c>
      <c r="AH68">
        <v>0.74</v>
      </c>
      <c r="AI68">
        <v>0.36</v>
      </c>
      <c r="AJ68">
        <v>0.46</v>
      </c>
      <c r="AK68">
        <v>0.83</v>
      </c>
      <c r="AL68">
        <v>0.74</v>
      </c>
      <c r="AM68">
        <v>0.83</v>
      </c>
      <c r="AN68">
        <v>0.74</v>
      </c>
      <c r="AO68">
        <v>0.55000000000000004</v>
      </c>
      <c r="AP68">
        <v>0.52</v>
      </c>
      <c r="AQ68">
        <v>1.25</v>
      </c>
      <c r="AR68">
        <v>0.39</v>
      </c>
      <c r="AS68">
        <v>0.77</v>
      </c>
      <c r="AT68">
        <v>0.39</v>
      </c>
      <c r="AU68">
        <v>0.39</v>
      </c>
      <c r="AV68">
        <v>0.39</v>
      </c>
      <c r="AW68">
        <v>0.72</v>
      </c>
      <c r="AX68">
        <v>0.39</v>
      </c>
      <c r="AY68">
        <v>2.9</v>
      </c>
      <c r="AZ68">
        <v>0.68</v>
      </c>
      <c r="BA68">
        <v>0.43</v>
      </c>
      <c r="BB68">
        <v>0.57999999999999996</v>
      </c>
      <c r="BC68">
        <v>0.39</v>
      </c>
      <c r="BD68">
        <v>28.96</v>
      </c>
      <c r="BE68">
        <v>157.33000000000001</v>
      </c>
      <c r="BF68">
        <v>0</v>
      </c>
      <c r="BG68">
        <v>358.1</v>
      </c>
      <c r="BH68">
        <v>127.89</v>
      </c>
      <c r="BI68">
        <v>0</v>
      </c>
      <c r="BJ68">
        <v>25</v>
      </c>
      <c r="BK68">
        <v>55</v>
      </c>
      <c r="BL68">
        <v>43.4</v>
      </c>
      <c r="BM68">
        <v>18.600000000000001</v>
      </c>
    </row>
    <row r="69" spans="7:65">
      <c r="G69" t="s">
        <v>111</v>
      </c>
      <c r="H69" s="115">
        <v>406.13</v>
      </c>
      <c r="I69" s="88">
        <v>70.38000000000001</v>
      </c>
      <c r="J69" s="88">
        <v>6.74</v>
      </c>
      <c r="K69" s="88">
        <v>0.97</v>
      </c>
      <c r="L69" s="88">
        <v>6.08</v>
      </c>
      <c r="M69" s="116">
        <v>0</v>
      </c>
      <c r="N69" s="115">
        <v>358.1</v>
      </c>
      <c r="O69" s="88">
        <v>207.89</v>
      </c>
      <c r="P69" s="88">
        <v>0</v>
      </c>
      <c r="Q69" s="88">
        <v>0</v>
      </c>
      <c r="R69" s="88">
        <v>0</v>
      </c>
      <c r="S69" s="116">
        <v>0</v>
      </c>
      <c r="W69">
        <v>54.05</v>
      </c>
      <c r="X69">
        <v>6.19</v>
      </c>
      <c r="Y69">
        <v>2.04</v>
      </c>
      <c r="Z69">
        <v>24.46</v>
      </c>
      <c r="AA69">
        <v>0.97</v>
      </c>
      <c r="AB69">
        <v>0.97</v>
      </c>
      <c r="AC69">
        <v>21.23</v>
      </c>
      <c r="AD69">
        <v>14.48</v>
      </c>
      <c r="AE69">
        <v>0</v>
      </c>
      <c r="AF69">
        <v>38.61</v>
      </c>
      <c r="AG69">
        <v>6.08</v>
      </c>
      <c r="AH69">
        <v>0.74</v>
      </c>
      <c r="AI69">
        <v>0.36</v>
      </c>
      <c r="AJ69">
        <v>0.46</v>
      </c>
      <c r="AK69">
        <v>0.83</v>
      </c>
      <c r="AL69">
        <v>0.74</v>
      </c>
      <c r="AM69">
        <v>0.83</v>
      </c>
      <c r="AN69">
        <v>0.74</v>
      </c>
      <c r="AO69">
        <v>0.55000000000000004</v>
      </c>
      <c r="AP69">
        <v>0.52</v>
      </c>
      <c r="AQ69">
        <v>1.25</v>
      </c>
      <c r="AR69">
        <v>0.39</v>
      </c>
      <c r="AS69">
        <v>0.77</v>
      </c>
      <c r="AT69">
        <v>0.39</v>
      </c>
      <c r="AU69">
        <v>0.39</v>
      </c>
      <c r="AV69">
        <v>0.39</v>
      </c>
      <c r="AW69">
        <v>0.72</v>
      </c>
      <c r="AX69">
        <v>0.39</v>
      </c>
      <c r="AY69">
        <v>2.9</v>
      </c>
      <c r="AZ69">
        <v>0.68</v>
      </c>
      <c r="BA69">
        <v>0.43</v>
      </c>
      <c r="BB69">
        <v>0.57999999999999996</v>
      </c>
      <c r="BC69">
        <v>0.39</v>
      </c>
      <c r="BD69">
        <v>28.96</v>
      </c>
      <c r="BE69">
        <v>226.82</v>
      </c>
      <c r="BF69">
        <v>0</v>
      </c>
      <c r="BG69">
        <v>358.1</v>
      </c>
      <c r="BH69">
        <v>127.89</v>
      </c>
      <c r="BI69">
        <v>0</v>
      </c>
      <c r="BJ69">
        <v>25</v>
      </c>
      <c r="BK69">
        <v>55</v>
      </c>
      <c r="BL69">
        <v>35</v>
      </c>
      <c r="BM69">
        <v>15</v>
      </c>
    </row>
    <row r="70" spans="7:65">
      <c r="G70" t="s">
        <v>112</v>
      </c>
      <c r="H70" s="115">
        <v>432.91</v>
      </c>
      <c r="I70" s="88">
        <v>67.38000000000001</v>
      </c>
      <c r="J70" s="88">
        <v>6.74</v>
      </c>
      <c r="K70" s="88">
        <v>0.97</v>
      </c>
      <c r="L70" s="88">
        <v>6.08</v>
      </c>
      <c r="M70" s="116">
        <v>0</v>
      </c>
      <c r="N70" s="115">
        <v>358.1</v>
      </c>
      <c r="O70" s="88">
        <v>207.89</v>
      </c>
      <c r="P70" s="88">
        <v>0</v>
      </c>
      <c r="Q70" s="88">
        <v>0</v>
      </c>
      <c r="R70" s="88">
        <v>0</v>
      </c>
      <c r="S70" s="116">
        <v>0</v>
      </c>
      <c r="W70">
        <v>54.05</v>
      </c>
      <c r="X70">
        <v>6.19</v>
      </c>
      <c r="Y70">
        <v>2.04</v>
      </c>
      <c r="Z70">
        <v>24.46</v>
      </c>
      <c r="AA70">
        <v>0.97</v>
      </c>
      <c r="AB70">
        <v>0.97</v>
      </c>
      <c r="AC70">
        <v>21.23</v>
      </c>
      <c r="AD70">
        <v>14.48</v>
      </c>
      <c r="AE70">
        <v>0</v>
      </c>
      <c r="AF70">
        <v>38.61</v>
      </c>
      <c r="AG70">
        <v>6.08</v>
      </c>
      <c r="AH70">
        <v>0.74</v>
      </c>
      <c r="AI70">
        <v>0.36</v>
      </c>
      <c r="AJ70">
        <v>0.46</v>
      </c>
      <c r="AK70">
        <v>0.83</v>
      </c>
      <c r="AL70">
        <v>0.74</v>
      </c>
      <c r="AM70">
        <v>0.83</v>
      </c>
      <c r="AN70">
        <v>0.74</v>
      </c>
      <c r="AO70">
        <v>0.55000000000000004</v>
      </c>
      <c r="AP70">
        <v>0.52</v>
      </c>
      <c r="AQ70">
        <v>1.25</v>
      </c>
      <c r="AR70">
        <v>0.39</v>
      </c>
      <c r="AS70">
        <v>0.77</v>
      </c>
      <c r="AT70">
        <v>0.39</v>
      </c>
      <c r="AU70">
        <v>0.39</v>
      </c>
      <c r="AV70">
        <v>0.39</v>
      </c>
      <c r="AW70">
        <v>0.72</v>
      </c>
      <c r="AX70">
        <v>0.39</v>
      </c>
      <c r="AY70">
        <v>2.9</v>
      </c>
      <c r="AZ70">
        <v>0.68</v>
      </c>
      <c r="BA70">
        <v>0.43</v>
      </c>
      <c r="BB70">
        <v>0.57999999999999996</v>
      </c>
      <c r="BC70">
        <v>0.39</v>
      </c>
      <c r="BD70">
        <v>28.96</v>
      </c>
      <c r="BE70">
        <v>260.60000000000002</v>
      </c>
      <c r="BF70">
        <v>0</v>
      </c>
      <c r="BG70">
        <v>358.1</v>
      </c>
      <c r="BH70">
        <v>127.89</v>
      </c>
      <c r="BI70">
        <v>0</v>
      </c>
      <c r="BJ70">
        <v>25</v>
      </c>
      <c r="BK70">
        <v>55</v>
      </c>
      <c r="BL70">
        <v>28</v>
      </c>
      <c r="BM70">
        <v>12</v>
      </c>
    </row>
    <row r="71" spans="7:65">
      <c r="G71" t="s">
        <v>113</v>
      </c>
      <c r="H71" s="115">
        <v>474.17</v>
      </c>
      <c r="I71" s="88">
        <v>64.38000000000001</v>
      </c>
      <c r="J71" s="88">
        <v>6.83</v>
      </c>
      <c r="K71" s="88">
        <v>0.97</v>
      </c>
      <c r="L71" s="88">
        <v>6.08</v>
      </c>
      <c r="M71" s="116">
        <v>0</v>
      </c>
      <c r="N71" s="115">
        <v>358.1</v>
      </c>
      <c r="O71" s="88">
        <v>182.89</v>
      </c>
      <c r="P71" s="88">
        <v>0</v>
      </c>
      <c r="Q71" s="88">
        <v>0</v>
      </c>
      <c r="R71" s="88">
        <v>0</v>
      </c>
      <c r="S71" s="116">
        <v>0</v>
      </c>
      <c r="W71">
        <v>54.05</v>
      </c>
      <c r="X71">
        <v>6.28</v>
      </c>
      <c r="Y71">
        <v>2.04</v>
      </c>
      <c r="Z71">
        <v>24.46</v>
      </c>
      <c r="AA71">
        <v>0.97</v>
      </c>
      <c r="AB71">
        <v>0.97</v>
      </c>
      <c r="AC71">
        <v>21.23</v>
      </c>
      <c r="AD71">
        <v>14.48</v>
      </c>
      <c r="AE71">
        <v>0</v>
      </c>
      <c r="AF71">
        <v>38.61</v>
      </c>
      <c r="AG71">
        <v>6.08</v>
      </c>
      <c r="AH71">
        <v>0.74</v>
      </c>
      <c r="AI71">
        <v>0.36</v>
      </c>
      <c r="AJ71">
        <v>0.46</v>
      </c>
      <c r="AK71">
        <v>0.83</v>
      </c>
      <c r="AL71">
        <v>0.74</v>
      </c>
      <c r="AM71">
        <v>0.83</v>
      </c>
      <c r="AN71">
        <v>0.74</v>
      </c>
      <c r="AO71">
        <v>0.55000000000000004</v>
      </c>
      <c r="AP71">
        <v>0.52</v>
      </c>
      <c r="AQ71">
        <v>1.25</v>
      </c>
      <c r="AR71">
        <v>0.39</v>
      </c>
      <c r="AS71">
        <v>0.77</v>
      </c>
      <c r="AT71">
        <v>0.39</v>
      </c>
      <c r="AU71">
        <v>0.39</v>
      </c>
      <c r="AV71">
        <v>0.39</v>
      </c>
      <c r="AW71">
        <v>0.72</v>
      </c>
      <c r="AX71">
        <v>0.39</v>
      </c>
      <c r="AY71">
        <v>2.9</v>
      </c>
      <c r="AZ71">
        <v>0.68</v>
      </c>
      <c r="BA71">
        <v>0.43</v>
      </c>
      <c r="BB71">
        <v>0.57999999999999996</v>
      </c>
      <c r="BC71">
        <v>0.39</v>
      </c>
      <c r="BD71">
        <v>28.96</v>
      </c>
      <c r="BE71">
        <v>308.86</v>
      </c>
      <c r="BF71">
        <v>0</v>
      </c>
      <c r="BG71">
        <v>358.1</v>
      </c>
      <c r="BH71">
        <v>127.89</v>
      </c>
      <c r="BI71">
        <v>0</v>
      </c>
      <c r="BJ71">
        <v>0</v>
      </c>
      <c r="BK71">
        <v>55</v>
      </c>
      <c r="BL71">
        <v>21</v>
      </c>
      <c r="BM71">
        <v>9</v>
      </c>
    </row>
    <row r="72" spans="7:65">
      <c r="G72" t="s">
        <v>114</v>
      </c>
      <c r="H72" s="115">
        <v>505.78000000000003</v>
      </c>
      <c r="I72" s="88">
        <v>61.38000000000001</v>
      </c>
      <c r="J72" s="88">
        <v>6.83</v>
      </c>
      <c r="K72" s="88">
        <v>0.97</v>
      </c>
      <c r="L72" s="88">
        <v>6.08</v>
      </c>
      <c r="M72" s="116">
        <v>0</v>
      </c>
      <c r="N72" s="115">
        <v>358.1</v>
      </c>
      <c r="O72" s="88">
        <v>182.89</v>
      </c>
      <c r="P72" s="88">
        <v>0</v>
      </c>
      <c r="Q72" s="88">
        <v>0</v>
      </c>
      <c r="R72" s="88">
        <v>0</v>
      </c>
      <c r="S72" s="116">
        <v>0</v>
      </c>
      <c r="W72">
        <v>54.05</v>
      </c>
      <c r="X72">
        <v>6.28</v>
      </c>
      <c r="Y72">
        <v>2.04</v>
      </c>
      <c r="Z72">
        <v>24.46</v>
      </c>
      <c r="AA72">
        <v>0.97</v>
      </c>
      <c r="AB72">
        <v>0.97</v>
      </c>
      <c r="AC72">
        <v>21.23</v>
      </c>
      <c r="AD72">
        <v>14.48</v>
      </c>
      <c r="AE72">
        <v>0</v>
      </c>
      <c r="AF72">
        <v>38.61</v>
      </c>
      <c r="AG72">
        <v>6.08</v>
      </c>
      <c r="AH72">
        <v>0.74</v>
      </c>
      <c r="AI72">
        <v>0.36</v>
      </c>
      <c r="AJ72">
        <v>0.46</v>
      </c>
      <c r="AK72">
        <v>0.83</v>
      </c>
      <c r="AL72">
        <v>0.74</v>
      </c>
      <c r="AM72">
        <v>0.83</v>
      </c>
      <c r="AN72">
        <v>0.74</v>
      </c>
      <c r="AO72">
        <v>0.55000000000000004</v>
      </c>
      <c r="AP72">
        <v>0.52</v>
      </c>
      <c r="AQ72">
        <v>1.25</v>
      </c>
      <c r="AR72">
        <v>0.39</v>
      </c>
      <c r="AS72">
        <v>0.77</v>
      </c>
      <c r="AT72">
        <v>0.39</v>
      </c>
      <c r="AU72">
        <v>0.39</v>
      </c>
      <c r="AV72">
        <v>0.39</v>
      </c>
      <c r="AW72">
        <v>0.72</v>
      </c>
      <c r="AX72">
        <v>0.39</v>
      </c>
      <c r="AY72">
        <v>2.9</v>
      </c>
      <c r="AZ72">
        <v>0.68</v>
      </c>
      <c r="BA72">
        <v>0.43</v>
      </c>
      <c r="BB72">
        <v>0.57999999999999996</v>
      </c>
      <c r="BC72">
        <v>0.39</v>
      </c>
      <c r="BD72">
        <v>28.96</v>
      </c>
      <c r="BE72">
        <v>347.47</v>
      </c>
      <c r="BF72">
        <v>0</v>
      </c>
      <c r="BG72">
        <v>358.1</v>
      </c>
      <c r="BH72">
        <v>127.89</v>
      </c>
      <c r="BI72">
        <v>0</v>
      </c>
      <c r="BJ72">
        <v>0</v>
      </c>
      <c r="BK72">
        <v>55</v>
      </c>
      <c r="BL72">
        <v>14</v>
      </c>
      <c r="BM72">
        <v>6</v>
      </c>
    </row>
    <row r="73" spans="7:65">
      <c r="G73" t="s">
        <v>115</v>
      </c>
      <c r="H73" s="115">
        <v>561.96</v>
      </c>
      <c r="I73" s="88">
        <v>58.980000000000011</v>
      </c>
      <c r="J73" s="88">
        <v>6.83</v>
      </c>
      <c r="K73" s="88">
        <v>0.97</v>
      </c>
      <c r="L73" s="88">
        <v>6.08</v>
      </c>
      <c r="M73" s="116">
        <v>0</v>
      </c>
      <c r="N73" s="115">
        <v>358.1</v>
      </c>
      <c r="O73" s="88">
        <v>182.89</v>
      </c>
      <c r="P73" s="88">
        <v>0</v>
      </c>
      <c r="Q73" s="88">
        <v>0</v>
      </c>
      <c r="R73" s="88">
        <v>0</v>
      </c>
      <c r="S73" s="116">
        <v>0</v>
      </c>
      <c r="W73">
        <v>54.05</v>
      </c>
      <c r="X73">
        <v>6.28</v>
      </c>
      <c r="Y73">
        <v>2.04</v>
      </c>
      <c r="Z73">
        <v>24.46</v>
      </c>
      <c r="AA73">
        <v>0.97</v>
      </c>
      <c r="AB73">
        <v>0.97</v>
      </c>
      <c r="AC73">
        <v>63.7</v>
      </c>
      <c r="AD73">
        <v>14.48</v>
      </c>
      <c r="AE73">
        <v>0</v>
      </c>
      <c r="AF73">
        <v>38.61</v>
      </c>
      <c r="AG73">
        <v>6.08</v>
      </c>
      <c r="AH73">
        <v>0.74</v>
      </c>
      <c r="AI73">
        <v>0.36</v>
      </c>
      <c r="AJ73">
        <v>0.46</v>
      </c>
      <c r="AK73">
        <v>0.83</v>
      </c>
      <c r="AL73">
        <v>0.74</v>
      </c>
      <c r="AM73">
        <v>0.83</v>
      </c>
      <c r="AN73">
        <v>0.74</v>
      </c>
      <c r="AO73">
        <v>0.55000000000000004</v>
      </c>
      <c r="AP73">
        <v>0.52</v>
      </c>
      <c r="AQ73">
        <v>1.25</v>
      </c>
      <c r="AR73">
        <v>0.39</v>
      </c>
      <c r="AS73">
        <v>0.77</v>
      </c>
      <c r="AT73">
        <v>0.39</v>
      </c>
      <c r="AU73">
        <v>0.39</v>
      </c>
      <c r="AV73">
        <v>0.39</v>
      </c>
      <c r="AW73">
        <v>0.72</v>
      </c>
      <c r="AX73">
        <v>0.39</v>
      </c>
      <c r="AY73">
        <v>2.9</v>
      </c>
      <c r="AZ73">
        <v>0.68</v>
      </c>
      <c r="BA73">
        <v>0.43</v>
      </c>
      <c r="BB73">
        <v>0.57999999999999996</v>
      </c>
      <c r="BC73">
        <v>0.39</v>
      </c>
      <c r="BD73">
        <v>28.96</v>
      </c>
      <c r="BE73">
        <v>366.78</v>
      </c>
      <c r="BF73">
        <v>0</v>
      </c>
      <c r="BG73">
        <v>358.1</v>
      </c>
      <c r="BH73">
        <v>127.89</v>
      </c>
      <c r="BI73">
        <v>0</v>
      </c>
      <c r="BJ73">
        <v>0</v>
      </c>
      <c r="BK73">
        <v>55</v>
      </c>
      <c r="BL73">
        <v>8.4</v>
      </c>
      <c r="BM73">
        <v>3.6</v>
      </c>
    </row>
    <row r="74" spans="7:65">
      <c r="G74" t="s">
        <v>116</v>
      </c>
      <c r="H74" s="115">
        <v>602.4</v>
      </c>
      <c r="I74" s="88">
        <v>57.70000000000001</v>
      </c>
      <c r="J74" s="88">
        <v>6.83</v>
      </c>
      <c r="K74" s="88">
        <v>0.97</v>
      </c>
      <c r="L74" s="88">
        <v>6.08</v>
      </c>
      <c r="M74" s="116">
        <v>0</v>
      </c>
      <c r="N74" s="115">
        <v>358.1</v>
      </c>
      <c r="O74" s="88">
        <v>182.89</v>
      </c>
      <c r="P74" s="88">
        <v>0</v>
      </c>
      <c r="Q74" s="88">
        <v>0</v>
      </c>
      <c r="R74" s="88">
        <v>0</v>
      </c>
      <c r="S74" s="116">
        <v>0</v>
      </c>
      <c r="W74">
        <v>54.05</v>
      </c>
      <c r="X74">
        <v>6.28</v>
      </c>
      <c r="Y74">
        <v>2.04</v>
      </c>
      <c r="Z74">
        <v>24.46</v>
      </c>
      <c r="AA74">
        <v>0.97</v>
      </c>
      <c r="AB74">
        <v>0.97</v>
      </c>
      <c r="AC74">
        <v>63.7</v>
      </c>
      <c r="AD74">
        <v>14.48</v>
      </c>
      <c r="AE74">
        <v>0</v>
      </c>
      <c r="AF74">
        <v>38.61</v>
      </c>
      <c r="AG74">
        <v>6.08</v>
      </c>
      <c r="AH74">
        <v>0.74</v>
      </c>
      <c r="AI74">
        <v>0.36</v>
      </c>
      <c r="AJ74">
        <v>0.46</v>
      </c>
      <c r="AK74">
        <v>0.83</v>
      </c>
      <c r="AL74">
        <v>0.74</v>
      </c>
      <c r="AM74">
        <v>0.83</v>
      </c>
      <c r="AN74">
        <v>0.74</v>
      </c>
      <c r="AO74">
        <v>0.55000000000000004</v>
      </c>
      <c r="AP74">
        <v>0.52</v>
      </c>
      <c r="AQ74">
        <v>1.25</v>
      </c>
      <c r="AR74">
        <v>0.39</v>
      </c>
      <c r="AS74">
        <v>0.77</v>
      </c>
      <c r="AT74">
        <v>0.39</v>
      </c>
      <c r="AU74">
        <v>0.39</v>
      </c>
      <c r="AV74">
        <v>0.39</v>
      </c>
      <c r="AW74">
        <v>0.72</v>
      </c>
      <c r="AX74">
        <v>0.39</v>
      </c>
      <c r="AY74">
        <v>2.9</v>
      </c>
      <c r="AZ74">
        <v>0.68</v>
      </c>
      <c r="BA74">
        <v>0.43</v>
      </c>
      <c r="BB74">
        <v>0.57999999999999996</v>
      </c>
      <c r="BC74">
        <v>0.39</v>
      </c>
      <c r="BD74">
        <v>28.96</v>
      </c>
      <c r="BE74">
        <v>410.21</v>
      </c>
      <c r="BF74">
        <v>0</v>
      </c>
      <c r="BG74">
        <v>358.1</v>
      </c>
      <c r="BH74">
        <v>127.89</v>
      </c>
      <c r="BI74">
        <v>0</v>
      </c>
      <c r="BJ74">
        <v>0</v>
      </c>
      <c r="BK74">
        <v>55</v>
      </c>
      <c r="BL74">
        <v>5.41</v>
      </c>
      <c r="BM74">
        <v>2.3199999999999998</v>
      </c>
    </row>
    <row r="75" spans="7:65">
      <c r="G75" t="s">
        <v>117</v>
      </c>
      <c r="H75" s="115">
        <v>271.83000000000004</v>
      </c>
      <c r="I75" s="88">
        <v>56.670000000000009</v>
      </c>
      <c r="J75" s="88">
        <v>6.83</v>
      </c>
      <c r="K75" s="88">
        <v>0.97</v>
      </c>
      <c r="L75" s="88">
        <v>6.08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54.05</v>
      </c>
      <c r="X75">
        <v>6.28</v>
      </c>
      <c r="Y75">
        <v>2.04</v>
      </c>
      <c r="Z75">
        <v>24.46</v>
      </c>
      <c r="AA75">
        <v>0.97</v>
      </c>
      <c r="AB75">
        <v>0.97</v>
      </c>
      <c r="AC75">
        <v>63.7</v>
      </c>
      <c r="AD75">
        <v>14.48</v>
      </c>
      <c r="AE75">
        <v>0</v>
      </c>
      <c r="AF75">
        <v>38.61</v>
      </c>
      <c r="AG75">
        <v>6.08</v>
      </c>
      <c r="AH75">
        <v>0.74</v>
      </c>
      <c r="AI75">
        <v>0.36</v>
      </c>
      <c r="AJ75">
        <v>0.46</v>
      </c>
      <c r="AK75">
        <v>0.83</v>
      </c>
      <c r="AL75">
        <v>0.74</v>
      </c>
      <c r="AM75">
        <v>0.83</v>
      </c>
      <c r="AN75">
        <v>0.74</v>
      </c>
      <c r="AO75">
        <v>0.55000000000000004</v>
      </c>
      <c r="AP75">
        <v>0.52</v>
      </c>
      <c r="AQ75">
        <v>1.25</v>
      </c>
      <c r="AR75">
        <v>0.39</v>
      </c>
      <c r="AS75">
        <v>0.77</v>
      </c>
      <c r="AT75">
        <v>0.39</v>
      </c>
      <c r="AU75">
        <v>0.39</v>
      </c>
      <c r="AV75">
        <v>0.39</v>
      </c>
      <c r="AW75">
        <v>0.72</v>
      </c>
      <c r="AX75">
        <v>0.39</v>
      </c>
      <c r="AY75">
        <v>2.9</v>
      </c>
      <c r="AZ75">
        <v>0.68</v>
      </c>
      <c r="BA75">
        <v>0.43</v>
      </c>
      <c r="BB75">
        <v>0.57999999999999996</v>
      </c>
      <c r="BC75">
        <v>0.39</v>
      </c>
      <c r="BD75">
        <v>28.96</v>
      </c>
      <c r="BE75">
        <v>82.04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55</v>
      </c>
      <c r="BL75">
        <v>3.01</v>
      </c>
      <c r="BM75">
        <v>1.29</v>
      </c>
    </row>
    <row r="76" spans="7:65">
      <c r="G76" t="s">
        <v>118</v>
      </c>
      <c r="H76" s="115">
        <v>274.59000000000009</v>
      </c>
      <c r="I76" s="88">
        <v>55.780000000000008</v>
      </c>
      <c r="J76" s="88">
        <v>6.83</v>
      </c>
      <c r="K76" s="88">
        <v>0.97</v>
      </c>
      <c r="L76" s="88">
        <v>6.08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54.05</v>
      </c>
      <c r="X76">
        <v>6.28</v>
      </c>
      <c r="Y76">
        <v>2.04</v>
      </c>
      <c r="Z76">
        <v>24.46</v>
      </c>
      <c r="AA76">
        <v>0.97</v>
      </c>
      <c r="AB76">
        <v>0.97</v>
      </c>
      <c r="AC76">
        <v>63.7</v>
      </c>
      <c r="AD76">
        <v>14.48</v>
      </c>
      <c r="AE76">
        <v>0</v>
      </c>
      <c r="AF76">
        <v>38.61</v>
      </c>
      <c r="AG76">
        <v>6.08</v>
      </c>
      <c r="AH76">
        <v>0.74</v>
      </c>
      <c r="AI76">
        <v>0.36</v>
      </c>
      <c r="AJ76">
        <v>0.46</v>
      </c>
      <c r="AK76">
        <v>0.83</v>
      </c>
      <c r="AL76">
        <v>0.74</v>
      </c>
      <c r="AM76">
        <v>0.83</v>
      </c>
      <c r="AN76">
        <v>0.74</v>
      </c>
      <c r="AO76">
        <v>0.55000000000000004</v>
      </c>
      <c r="AP76">
        <v>0.52</v>
      </c>
      <c r="AQ76">
        <v>1.25</v>
      </c>
      <c r="AR76">
        <v>0.39</v>
      </c>
      <c r="AS76">
        <v>0.77</v>
      </c>
      <c r="AT76">
        <v>0.39</v>
      </c>
      <c r="AU76">
        <v>0.39</v>
      </c>
      <c r="AV76">
        <v>0.39</v>
      </c>
      <c r="AW76">
        <v>0.72</v>
      </c>
      <c r="AX76">
        <v>0.39</v>
      </c>
      <c r="AY76">
        <v>2.9</v>
      </c>
      <c r="AZ76">
        <v>0.68</v>
      </c>
      <c r="BA76">
        <v>0.43</v>
      </c>
      <c r="BB76">
        <v>0.57999999999999996</v>
      </c>
      <c r="BC76">
        <v>0.39</v>
      </c>
      <c r="BD76">
        <v>28.96</v>
      </c>
      <c r="BE76">
        <v>86.87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55</v>
      </c>
      <c r="BL76">
        <v>0.94</v>
      </c>
      <c r="BM76">
        <v>0.4</v>
      </c>
    </row>
    <row r="77" spans="7:65">
      <c r="G77" t="s">
        <v>119</v>
      </c>
      <c r="H77" s="115">
        <v>212.84000000000009</v>
      </c>
      <c r="I77" s="88">
        <v>55.38000000000001</v>
      </c>
      <c r="J77" s="88">
        <v>6.83</v>
      </c>
      <c r="K77" s="88">
        <v>0.97</v>
      </c>
      <c r="L77" s="88">
        <v>6.08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80.11</v>
      </c>
      <c r="X77">
        <v>6.28</v>
      </c>
      <c r="Y77">
        <v>2.04</v>
      </c>
      <c r="Z77">
        <v>24.46</v>
      </c>
      <c r="AA77">
        <v>0.97</v>
      </c>
      <c r="AB77">
        <v>0.97</v>
      </c>
      <c r="AC77">
        <v>63.7</v>
      </c>
      <c r="AD77">
        <v>14.48</v>
      </c>
      <c r="AE77">
        <v>0</v>
      </c>
      <c r="AF77">
        <v>38.61</v>
      </c>
      <c r="AG77">
        <v>6.08</v>
      </c>
      <c r="AH77">
        <v>0.74</v>
      </c>
      <c r="AI77">
        <v>0.36</v>
      </c>
      <c r="AJ77">
        <v>0.46</v>
      </c>
      <c r="AK77">
        <v>0.83</v>
      </c>
      <c r="AL77">
        <v>0.74</v>
      </c>
      <c r="AM77">
        <v>0.83</v>
      </c>
      <c r="AN77">
        <v>0.74</v>
      </c>
      <c r="AO77">
        <v>0.55000000000000004</v>
      </c>
      <c r="AP77">
        <v>0.52</v>
      </c>
      <c r="AQ77">
        <v>1.25</v>
      </c>
      <c r="AR77">
        <v>0.39</v>
      </c>
      <c r="AS77">
        <v>0.77</v>
      </c>
      <c r="AT77">
        <v>0.39</v>
      </c>
      <c r="AU77">
        <v>0.39</v>
      </c>
      <c r="AV77">
        <v>0.39</v>
      </c>
      <c r="AW77">
        <v>0.72</v>
      </c>
      <c r="AX77">
        <v>0.39</v>
      </c>
      <c r="AY77">
        <v>2.9</v>
      </c>
      <c r="AZ77">
        <v>0.68</v>
      </c>
      <c r="BA77">
        <v>0.43</v>
      </c>
      <c r="BB77">
        <v>0.57999999999999996</v>
      </c>
      <c r="BC77">
        <v>0.39</v>
      </c>
      <c r="BD77">
        <v>28.96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55</v>
      </c>
      <c r="BL77">
        <v>0</v>
      </c>
      <c r="BM77">
        <v>0</v>
      </c>
    </row>
    <row r="78" spans="7:65">
      <c r="G78" t="s">
        <v>120</v>
      </c>
      <c r="H78" s="115">
        <v>212.84000000000009</v>
      </c>
      <c r="I78" s="88">
        <v>55.38000000000001</v>
      </c>
      <c r="J78" s="88">
        <v>6.83</v>
      </c>
      <c r="K78" s="88">
        <v>0.97</v>
      </c>
      <c r="L78" s="88">
        <v>6.08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80.11</v>
      </c>
      <c r="X78">
        <v>6.28</v>
      </c>
      <c r="Y78">
        <v>2.04</v>
      </c>
      <c r="Z78">
        <v>24.46</v>
      </c>
      <c r="AA78">
        <v>0.97</v>
      </c>
      <c r="AB78">
        <v>0.97</v>
      </c>
      <c r="AC78">
        <v>63.7</v>
      </c>
      <c r="AD78">
        <v>14.48</v>
      </c>
      <c r="AE78">
        <v>0</v>
      </c>
      <c r="AF78">
        <v>38.61</v>
      </c>
      <c r="AG78">
        <v>6.08</v>
      </c>
      <c r="AH78">
        <v>0.74</v>
      </c>
      <c r="AI78">
        <v>0.36</v>
      </c>
      <c r="AJ78">
        <v>0.46</v>
      </c>
      <c r="AK78">
        <v>0.83</v>
      </c>
      <c r="AL78">
        <v>0.74</v>
      </c>
      <c r="AM78">
        <v>0.83</v>
      </c>
      <c r="AN78">
        <v>0.74</v>
      </c>
      <c r="AO78">
        <v>0.55000000000000004</v>
      </c>
      <c r="AP78">
        <v>0.52</v>
      </c>
      <c r="AQ78">
        <v>1.25</v>
      </c>
      <c r="AR78">
        <v>0.39</v>
      </c>
      <c r="AS78">
        <v>0.77</v>
      </c>
      <c r="AT78">
        <v>0.39</v>
      </c>
      <c r="AU78">
        <v>0.39</v>
      </c>
      <c r="AV78">
        <v>0.39</v>
      </c>
      <c r="AW78">
        <v>0.72</v>
      </c>
      <c r="AX78">
        <v>0.39</v>
      </c>
      <c r="AY78">
        <v>2.9</v>
      </c>
      <c r="AZ78">
        <v>0.68</v>
      </c>
      <c r="BA78">
        <v>0.43</v>
      </c>
      <c r="BB78">
        <v>0.57999999999999996</v>
      </c>
      <c r="BC78">
        <v>0.39</v>
      </c>
      <c r="BD78">
        <v>28.96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55</v>
      </c>
      <c r="BL78">
        <v>0</v>
      </c>
      <c r="BM78">
        <v>0</v>
      </c>
    </row>
    <row r="79" spans="7:65">
      <c r="G79" t="s">
        <v>121</v>
      </c>
      <c r="H79" s="115">
        <v>192.57000000000008</v>
      </c>
      <c r="I79" s="88">
        <v>55.38000000000001</v>
      </c>
      <c r="J79" s="88">
        <v>6.83</v>
      </c>
      <c r="K79" s="88">
        <v>0.97</v>
      </c>
      <c r="L79" s="88">
        <v>6.08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80.11</v>
      </c>
      <c r="X79">
        <v>6.28</v>
      </c>
      <c r="Y79">
        <v>2.04</v>
      </c>
      <c r="Z79">
        <v>24.46</v>
      </c>
      <c r="AA79">
        <v>0.97</v>
      </c>
      <c r="AB79">
        <v>0.97</v>
      </c>
      <c r="AC79">
        <v>43.43</v>
      </c>
      <c r="AD79">
        <v>14.48</v>
      </c>
      <c r="AE79">
        <v>0</v>
      </c>
      <c r="AF79">
        <v>38.61</v>
      </c>
      <c r="AG79">
        <v>6.08</v>
      </c>
      <c r="AH79">
        <v>0.74</v>
      </c>
      <c r="AI79">
        <v>0.36</v>
      </c>
      <c r="AJ79">
        <v>0.46</v>
      </c>
      <c r="AK79">
        <v>0.83</v>
      </c>
      <c r="AL79">
        <v>0.74</v>
      </c>
      <c r="AM79">
        <v>0.83</v>
      </c>
      <c r="AN79">
        <v>0.74</v>
      </c>
      <c r="AO79">
        <v>0.55000000000000004</v>
      </c>
      <c r="AP79">
        <v>0.52</v>
      </c>
      <c r="AQ79">
        <v>1.25</v>
      </c>
      <c r="AR79">
        <v>0.39</v>
      </c>
      <c r="AS79">
        <v>0.77</v>
      </c>
      <c r="AT79">
        <v>0.39</v>
      </c>
      <c r="AU79">
        <v>0.39</v>
      </c>
      <c r="AV79">
        <v>0.39</v>
      </c>
      <c r="AW79">
        <v>0.72</v>
      </c>
      <c r="AX79">
        <v>0.39</v>
      </c>
      <c r="AY79">
        <v>2.9</v>
      </c>
      <c r="AZ79">
        <v>0.68</v>
      </c>
      <c r="BA79">
        <v>0.43</v>
      </c>
      <c r="BB79">
        <v>0.57999999999999996</v>
      </c>
      <c r="BC79">
        <v>0.39</v>
      </c>
      <c r="BD79">
        <v>28.96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55</v>
      </c>
      <c r="BL79">
        <v>0</v>
      </c>
      <c r="BM79">
        <v>0</v>
      </c>
    </row>
    <row r="80" spans="7:65">
      <c r="G80" t="s">
        <v>122</v>
      </c>
      <c r="H80" s="115">
        <v>178.10000000000008</v>
      </c>
      <c r="I80" s="88">
        <v>55.38000000000001</v>
      </c>
      <c r="J80" s="88">
        <v>6.83</v>
      </c>
      <c r="K80" s="88">
        <v>0.97</v>
      </c>
      <c r="L80" s="88">
        <v>6.08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80.11</v>
      </c>
      <c r="X80">
        <v>6.28</v>
      </c>
      <c r="Y80">
        <v>2.04</v>
      </c>
      <c r="Z80">
        <v>24.46</v>
      </c>
      <c r="AA80">
        <v>0.97</v>
      </c>
      <c r="AB80">
        <v>0.97</v>
      </c>
      <c r="AC80">
        <v>28.96</v>
      </c>
      <c r="AD80">
        <v>14.48</v>
      </c>
      <c r="AE80">
        <v>0</v>
      </c>
      <c r="AF80">
        <v>38.61</v>
      </c>
      <c r="AG80">
        <v>6.08</v>
      </c>
      <c r="AH80">
        <v>0.74</v>
      </c>
      <c r="AI80">
        <v>0.36</v>
      </c>
      <c r="AJ80">
        <v>0.46</v>
      </c>
      <c r="AK80">
        <v>0.83</v>
      </c>
      <c r="AL80">
        <v>0.74</v>
      </c>
      <c r="AM80">
        <v>0.83</v>
      </c>
      <c r="AN80">
        <v>0.74</v>
      </c>
      <c r="AO80">
        <v>0.55000000000000004</v>
      </c>
      <c r="AP80">
        <v>0.52</v>
      </c>
      <c r="AQ80">
        <v>1.25</v>
      </c>
      <c r="AR80">
        <v>0.39</v>
      </c>
      <c r="AS80">
        <v>0.77</v>
      </c>
      <c r="AT80">
        <v>0.39</v>
      </c>
      <c r="AU80">
        <v>0.39</v>
      </c>
      <c r="AV80">
        <v>0.39</v>
      </c>
      <c r="AW80">
        <v>0.72</v>
      </c>
      <c r="AX80">
        <v>0.39</v>
      </c>
      <c r="AY80">
        <v>2.9</v>
      </c>
      <c r="AZ80">
        <v>0.68</v>
      </c>
      <c r="BA80">
        <v>0.43</v>
      </c>
      <c r="BB80">
        <v>0.57999999999999996</v>
      </c>
      <c r="BC80">
        <v>0.39</v>
      </c>
      <c r="BD80">
        <v>28.96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55</v>
      </c>
      <c r="BL80">
        <v>0</v>
      </c>
      <c r="BM80">
        <v>0</v>
      </c>
    </row>
    <row r="81" spans="7:65">
      <c r="G81" t="s">
        <v>123</v>
      </c>
      <c r="H81" s="115">
        <v>156.85999999999999</v>
      </c>
      <c r="I81" s="88">
        <v>55.38000000000001</v>
      </c>
      <c r="J81" s="88">
        <v>6.83</v>
      </c>
      <c r="K81" s="88">
        <v>0.97</v>
      </c>
      <c r="L81" s="88">
        <v>6.08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6.28</v>
      </c>
      <c r="Y81">
        <v>2.04</v>
      </c>
      <c r="Z81">
        <v>24.46</v>
      </c>
      <c r="AA81">
        <v>0.97</v>
      </c>
      <c r="AB81">
        <v>0.97</v>
      </c>
      <c r="AC81">
        <v>63.7</v>
      </c>
      <c r="AD81">
        <v>14.48</v>
      </c>
      <c r="AE81">
        <v>0</v>
      </c>
      <c r="AF81">
        <v>38.61</v>
      </c>
      <c r="AG81">
        <v>6.08</v>
      </c>
      <c r="AH81">
        <v>0.74</v>
      </c>
      <c r="AI81">
        <v>0.36</v>
      </c>
      <c r="AJ81">
        <v>0.46</v>
      </c>
      <c r="AK81">
        <v>0.83</v>
      </c>
      <c r="AL81">
        <v>0.74</v>
      </c>
      <c r="AM81">
        <v>0.83</v>
      </c>
      <c r="AN81">
        <v>0.74</v>
      </c>
      <c r="AO81">
        <v>0.55000000000000004</v>
      </c>
      <c r="AP81">
        <v>0.52</v>
      </c>
      <c r="AQ81">
        <v>1.25</v>
      </c>
      <c r="AR81">
        <v>0.39</v>
      </c>
      <c r="AS81">
        <v>0.77</v>
      </c>
      <c r="AT81">
        <v>0.39</v>
      </c>
      <c r="AU81">
        <v>0.39</v>
      </c>
      <c r="AV81">
        <v>0.39</v>
      </c>
      <c r="AW81">
        <v>0.72</v>
      </c>
      <c r="AX81">
        <v>0.39</v>
      </c>
      <c r="AY81">
        <v>2.9</v>
      </c>
      <c r="AZ81">
        <v>0.68</v>
      </c>
      <c r="BA81">
        <v>0.43</v>
      </c>
      <c r="BB81">
        <v>0.57999999999999996</v>
      </c>
      <c r="BC81">
        <v>0.39</v>
      </c>
      <c r="BD81">
        <v>28.96</v>
      </c>
      <c r="BE81">
        <v>24.13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55</v>
      </c>
      <c r="BL81">
        <v>0</v>
      </c>
      <c r="BM81">
        <v>0</v>
      </c>
    </row>
    <row r="82" spans="7:65">
      <c r="G82" t="s">
        <v>124</v>
      </c>
      <c r="H82" s="115">
        <v>147.20999999999998</v>
      </c>
      <c r="I82" s="88">
        <v>55.38000000000001</v>
      </c>
      <c r="J82" s="88">
        <v>6.83</v>
      </c>
      <c r="K82" s="88">
        <v>0.97</v>
      </c>
      <c r="L82" s="88">
        <v>6.08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6.28</v>
      </c>
      <c r="Y82">
        <v>2.04</v>
      </c>
      <c r="Z82">
        <v>24.46</v>
      </c>
      <c r="AA82">
        <v>0.97</v>
      </c>
      <c r="AB82">
        <v>0.97</v>
      </c>
      <c r="AC82">
        <v>63.7</v>
      </c>
      <c r="AD82">
        <v>14.48</v>
      </c>
      <c r="AE82">
        <v>0</v>
      </c>
      <c r="AF82">
        <v>38.61</v>
      </c>
      <c r="AG82">
        <v>6.08</v>
      </c>
      <c r="AH82">
        <v>0.74</v>
      </c>
      <c r="AI82">
        <v>0.36</v>
      </c>
      <c r="AJ82">
        <v>0.46</v>
      </c>
      <c r="AK82">
        <v>0.83</v>
      </c>
      <c r="AL82">
        <v>0.74</v>
      </c>
      <c r="AM82">
        <v>0.83</v>
      </c>
      <c r="AN82">
        <v>0.74</v>
      </c>
      <c r="AO82">
        <v>0.55000000000000004</v>
      </c>
      <c r="AP82">
        <v>0.52</v>
      </c>
      <c r="AQ82">
        <v>1.25</v>
      </c>
      <c r="AR82">
        <v>0.39</v>
      </c>
      <c r="AS82">
        <v>0.77</v>
      </c>
      <c r="AT82">
        <v>0.39</v>
      </c>
      <c r="AU82">
        <v>0.39</v>
      </c>
      <c r="AV82">
        <v>0.39</v>
      </c>
      <c r="AW82">
        <v>0.72</v>
      </c>
      <c r="AX82">
        <v>0.39</v>
      </c>
      <c r="AY82">
        <v>2.9</v>
      </c>
      <c r="AZ82">
        <v>0.68</v>
      </c>
      <c r="BA82">
        <v>0.43</v>
      </c>
      <c r="BB82">
        <v>0.57999999999999996</v>
      </c>
      <c r="BC82">
        <v>0.39</v>
      </c>
      <c r="BD82">
        <v>28.96</v>
      </c>
      <c r="BE82">
        <v>14.48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55</v>
      </c>
      <c r="BL82">
        <v>0</v>
      </c>
      <c r="BM82">
        <v>0</v>
      </c>
    </row>
    <row r="83" spans="7:65">
      <c r="G83" t="s">
        <v>125</v>
      </c>
      <c r="H83" s="115">
        <v>146.06</v>
      </c>
      <c r="I83" s="88">
        <v>55.38000000000001</v>
      </c>
      <c r="J83" s="88">
        <v>6.83</v>
      </c>
      <c r="K83" s="88">
        <v>0.97</v>
      </c>
      <c r="L83" s="88">
        <v>6.08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6.28</v>
      </c>
      <c r="Y83">
        <v>2.04</v>
      </c>
      <c r="Z83">
        <v>24.46</v>
      </c>
      <c r="AA83">
        <v>0.97</v>
      </c>
      <c r="AB83">
        <v>0.92</v>
      </c>
      <c r="AC83">
        <v>63.7</v>
      </c>
      <c r="AD83">
        <v>14.48</v>
      </c>
      <c r="AE83">
        <v>0</v>
      </c>
      <c r="AF83">
        <v>38.61</v>
      </c>
      <c r="AG83">
        <v>6.08</v>
      </c>
      <c r="AH83">
        <v>0.66</v>
      </c>
      <c r="AI83">
        <v>0.36</v>
      </c>
      <c r="AJ83">
        <v>0.46</v>
      </c>
      <c r="AK83">
        <v>0.83</v>
      </c>
      <c r="AL83">
        <v>0.74</v>
      </c>
      <c r="AM83">
        <v>0.83</v>
      </c>
      <c r="AN83">
        <v>0.69</v>
      </c>
      <c r="AO83">
        <v>0.55000000000000004</v>
      </c>
      <c r="AP83">
        <v>0.52</v>
      </c>
      <c r="AQ83">
        <v>1.25</v>
      </c>
      <c r="AR83">
        <v>0.39</v>
      </c>
      <c r="AS83">
        <v>0.77</v>
      </c>
      <c r="AT83">
        <v>0.39</v>
      </c>
      <c r="AU83">
        <v>0.39</v>
      </c>
      <c r="AV83">
        <v>0.39</v>
      </c>
      <c r="AW83">
        <v>0.72</v>
      </c>
      <c r="AX83">
        <v>0.39</v>
      </c>
      <c r="AY83">
        <v>2.9</v>
      </c>
      <c r="AZ83">
        <v>0.68</v>
      </c>
      <c r="BA83">
        <v>0.43</v>
      </c>
      <c r="BB83">
        <v>0.57999999999999996</v>
      </c>
      <c r="BC83">
        <v>0.39</v>
      </c>
      <c r="BD83">
        <v>27.99</v>
      </c>
      <c r="BE83">
        <v>14.48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55</v>
      </c>
      <c r="BL83">
        <v>0</v>
      </c>
      <c r="BM83">
        <v>0</v>
      </c>
    </row>
    <row r="84" spans="7:65">
      <c r="G84" t="s">
        <v>126</v>
      </c>
      <c r="H84" s="115">
        <v>131.58000000000001</v>
      </c>
      <c r="I84" s="88">
        <v>55.38000000000001</v>
      </c>
      <c r="J84" s="88">
        <v>6.83</v>
      </c>
      <c r="K84" s="88">
        <v>0.97</v>
      </c>
      <c r="L84" s="88">
        <v>6.08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6.28</v>
      </c>
      <c r="Y84">
        <v>2.04</v>
      </c>
      <c r="Z84">
        <v>24.46</v>
      </c>
      <c r="AA84">
        <v>0.97</v>
      </c>
      <c r="AB84">
        <v>0.92</v>
      </c>
      <c r="AC84">
        <v>63.7</v>
      </c>
      <c r="AD84">
        <v>14.48</v>
      </c>
      <c r="AE84">
        <v>0</v>
      </c>
      <c r="AF84">
        <v>38.61</v>
      </c>
      <c r="AG84">
        <v>6.08</v>
      </c>
      <c r="AH84">
        <v>0.66</v>
      </c>
      <c r="AI84">
        <v>0.36</v>
      </c>
      <c r="AJ84">
        <v>0.46</v>
      </c>
      <c r="AK84">
        <v>0.83</v>
      </c>
      <c r="AL84">
        <v>0.74</v>
      </c>
      <c r="AM84">
        <v>0.83</v>
      </c>
      <c r="AN84">
        <v>0.69</v>
      </c>
      <c r="AO84">
        <v>0.55000000000000004</v>
      </c>
      <c r="AP84">
        <v>0.52</v>
      </c>
      <c r="AQ84">
        <v>1.25</v>
      </c>
      <c r="AR84">
        <v>0.39</v>
      </c>
      <c r="AS84">
        <v>0.77</v>
      </c>
      <c r="AT84">
        <v>0.39</v>
      </c>
      <c r="AU84">
        <v>0.39</v>
      </c>
      <c r="AV84">
        <v>0.39</v>
      </c>
      <c r="AW84">
        <v>0.72</v>
      </c>
      <c r="AX84">
        <v>0.39</v>
      </c>
      <c r="AY84">
        <v>2.9</v>
      </c>
      <c r="AZ84">
        <v>0.68</v>
      </c>
      <c r="BA84">
        <v>0.43</v>
      </c>
      <c r="BB84">
        <v>0.57999999999999996</v>
      </c>
      <c r="BC84">
        <v>0.39</v>
      </c>
      <c r="BD84">
        <v>27.99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55</v>
      </c>
      <c r="BL84">
        <v>0</v>
      </c>
      <c r="BM84">
        <v>0</v>
      </c>
    </row>
    <row r="85" spans="7:65">
      <c r="G85" t="s">
        <v>127</v>
      </c>
      <c r="H85" s="115">
        <v>131.58000000000001</v>
      </c>
      <c r="I85" s="88">
        <v>55.38000000000001</v>
      </c>
      <c r="J85" s="88">
        <v>6.83</v>
      </c>
      <c r="K85" s="88">
        <v>0.97</v>
      </c>
      <c r="L85" s="88">
        <v>6.08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6.28</v>
      </c>
      <c r="Y85">
        <v>2.04</v>
      </c>
      <c r="Z85">
        <v>24.46</v>
      </c>
      <c r="AA85">
        <v>0.97</v>
      </c>
      <c r="AB85">
        <v>0.92</v>
      </c>
      <c r="AC85">
        <v>63.7</v>
      </c>
      <c r="AD85">
        <v>14.48</v>
      </c>
      <c r="AE85">
        <v>0</v>
      </c>
      <c r="AF85">
        <v>38.61</v>
      </c>
      <c r="AG85">
        <v>6.08</v>
      </c>
      <c r="AH85">
        <v>0.66</v>
      </c>
      <c r="AI85">
        <v>0.36</v>
      </c>
      <c r="AJ85">
        <v>0.46</v>
      </c>
      <c r="AK85">
        <v>0.83</v>
      </c>
      <c r="AL85">
        <v>0.74</v>
      </c>
      <c r="AM85">
        <v>0.83</v>
      </c>
      <c r="AN85">
        <v>0.69</v>
      </c>
      <c r="AO85">
        <v>0.55000000000000004</v>
      </c>
      <c r="AP85">
        <v>0.52</v>
      </c>
      <c r="AQ85">
        <v>1.25</v>
      </c>
      <c r="AR85">
        <v>0.39</v>
      </c>
      <c r="AS85">
        <v>0.77</v>
      </c>
      <c r="AT85">
        <v>0.39</v>
      </c>
      <c r="AU85">
        <v>0.39</v>
      </c>
      <c r="AV85">
        <v>0.39</v>
      </c>
      <c r="AW85">
        <v>0.72</v>
      </c>
      <c r="AX85">
        <v>0.39</v>
      </c>
      <c r="AY85">
        <v>2.9</v>
      </c>
      <c r="AZ85">
        <v>0.68</v>
      </c>
      <c r="BA85">
        <v>0.43</v>
      </c>
      <c r="BB85">
        <v>0.57999999999999996</v>
      </c>
      <c r="BC85">
        <v>0.39</v>
      </c>
      <c r="BD85">
        <v>27.99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55</v>
      </c>
      <c r="BL85">
        <v>0</v>
      </c>
      <c r="BM85">
        <v>0</v>
      </c>
    </row>
    <row r="86" spans="7:65">
      <c r="G86" t="s">
        <v>128</v>
      </c>
      <c r="H86" s="115">
        <v>116.14</v>
      </c>
      <c r="I86" s="88">
        <v>55.38000000000001</v>
      </c>
      <c r="J86" s="88">
        <v>6.83</v>
      </c>
      <c r="K86" s="88">
        <v>0.97</v>
      </c>
      <c r="L86" s="88">
        <v>6.08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6.28</v>
      </c>
      <c r="Y86">
        <v>2.04</v>
      </c>
      <c r="Z86">
        <v>24.46</v>
      </c>
      <c r="AA86">
        <v>0.97</v>
      </c>
      <c r="AB86">
        <v>0.92</v>
      </c>
      <c r="AC86">
        <v>48.26</v>
      </c>
      <c r="AD86">
        <v>14.48</v>
      </c>
      <c r="AE86">
        <v>0</v>
      </c>
      <c r="AF86">
        <v>38.61</v>
      </c>
      <c r="AG86">
        <v>6.08</v>
      </c>
      <c r="AH86">
        <v>0.66</v>
      </c>
      <c r="AI86">
        <v>0.36</v>
      </c>
      <c r="AJ86">
        <v>0.46</v>
      </c>
      <c r="AK86">
        <v>0.83</v>
      </c>
      <c r="AL86">
        <v>0.74</v>
      </c>
      <c r="AM86">
        <v>0.83</v>
      </c>
      <c r="AN86">
        <v>0.69</v>
      </c>
      <c r="AO86">
        <v>0.55000000000000004</v>
      </c>
      <c r="AP86">
        <v>0.52</v>
      </c>
      <c r="AQ86">
        <v>1.25</v>
      </c>
      <c r="AR86">
        <v>0.39</v>
      </c>
      <c r="AS86">
        <v>0.77</v>
      </c>
      <c r="AT86">
        <v>0.39</v>
      </c>
      <c r="AU86">
        <v>0.39</v>
      </c>
      <c r="AV86">
        <v>0.39</v>
      </c>
      <c r="AW86">
        <v>0.72</v>
      </c>
      <c r="AX86">
        <v>0.39</v>
      </c>
      <c r="AY86">
        <v>2.9</v>
      </c>
      <c r="AZ86">
        <v>0.68</v>
      </c>
      <c r="BA86">
        <v>0.43</v>
      </c>
      <c r="BB86">
        <v>0.57999999999999996</v>
      </c>
      <c r="BC86">
        <v>0.39</v>
      </c>
      <c r="BD86">
        <v>27.99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55</v>
      </c>
      <c r="BL86">
        <v>0</v>
      </c>
      <c r="BM86">
        <v>0</v>
      </c>
    </row>
    <row r="87" spans="7:65">
      <c r="G87" t="s">
        <v>129</v>
      </c>
      <c r="H87" s="115">
        <v>77.429999999999993</v>
      </c>
      <c r="I87" s="88">
        <v>55.38000000000001</v>
      </c>
      <c r="J87" s="88">
        <v>6.83</v>
      </c>
      <c r="K87" s="88">
        <v>0.97</v>
      </c>
      <c r="L87" s="88">
        <v>6.08</v>
      </c>
      <c r="M87" s="116">
        <v>0</v>
      </c>
      <c r="N87" s="115">
        <v>0</v>
      </c>
      <c r="O87" s="88">
        <v>155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6.28</v>
      </c>
      <c r="Y87">
        <v>2.04</v>
      </c>
      <c r="Z87">
        <v>24.46</v>
      </c>
      <c r="AA87">
        <v>0.97</v>
      </c>
      <c r="AB87">
        <v>0.82</v>
      </c>
      <c r="AC87">
        <v>9.65</v>
      </c>
      <c r="AD87">
        <v>14.48</v>
      </c>
      <c r="AE87">
        <v>14.48</v>
      </c>
      <c r="AF87">
        <v>24.13</v>
      </c>
      <c r="AG87">
        <v>6.08</v>
      </c>
      <c r="AH87">
        <v>0.66</v>
      </c>
      <c r="AI87">
        <v>0.36</v>
      </c>
      <c r="AJ87">
        <v>0.46</v>
      </c>
      <c r="AK87">
        <v>0.83</v>
      </c>
      <c r="AL87">
        <v>0.74</v>
      </c>
      <c r="AM87">
        <v>0.83</v>
      </c>
      <c r="AN87">
        <v>0.69</v>
      </c>
      <c r="AO87">
        <v>0.55000000000000004</v>
      </c>
      <c r="AP87">
        <v>0.52</v>
      </c>
      <c r="AQ87">
        <v>1.25</v>
      </c>
      <c r="AR87">
        <v>0.39</v>
      </c>
      <c r="AS87">
        <v>0.77</v>
      </c>
      <c r="AT87">
        <v>0.39</v>
      </c>
      <c r="AU87">
        <v>0.39</v>
      </c>
      <c r="AV87">
        <v>0.39</v>
      </c>
      <c r="AW87">
        <v>0.72</v>
      </c>
      <c r="AX87">
        <v>0.39</v>
      </c>
      <c r="AY87">
        <v>2.9</v>
      </c>
      <c r="AZ87">
        <v>0.68</v>
      </c>
      <c r="BA87">
        <v>0.43</v>
      </c>
      <c r="BB87">
        <v>0.57999999999999996</v>
      </c>
      <c r="BC87">
        <v>0.39</v>
      </c>
      <c r="BD87">
        <v>27.99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100</v>
      </c>
      <c r="BK87">
        <v>55</v>
      </c>
      <c r="BL87">
        <v>0</v>
      </c>
      <c r="BM87">
        <v>0</v>
      </c>
    </row>
    <row r="88" spans="7:65">
      <c r="G88" t="s">
        <v>130</v>
      </c>
      <c r="H88" s="115">
        <v>77.429999999999993</v>
      </c>
      <c r="I88" s="88">
        <v>55.38000000000001</v>
      </c>
      <c r="J88" s="88">
        <v>6.83</v>
      </c>
      <c r="K88" s="88">
        <v>0.97</v>
      </c>
      <c r="L88" s="88">
        <v>6.08</v>
      </c>
      <c r="M88" s="116">
        <v>0</v>
      </c>
      <c r="N88" s="115">
        <v>0</v>
      </c>
      <c r="O88" s="88">
        <v>155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6.28</v>
      </c>
      <c r="Y88">
        <v>2.04</v>
      </c>
      <c r="Z88">
        <v>24.46</v>
      </c>
      <c r="AA88">
        <v>0.97</v>
      </c>
      <c r="AB88">
        <v>0.82</v>
      </c>
      <c r="AC88">
        <v>9.65</v>
      </c>
      <c r="AD88">
        <v>14.48</v>
      </c>
      <c r="AE88">
        <v>14.48</v>
      </c>
      <c r="AF88">
        <v>24.13</v>
      </c>
      <c r="AG88">
        <v>6.08</v>
      </c>
      <c r="AH88">
        <v>0.66</v>
      </c>
      <c r="AI88">
        <v>0.36</v>
      </c>
      <c r="AJ88">
        <v>0.46</v>
      </c>
      <c r="AK88">
        <v>0.83</v>
      </c>
      <c r="AL88">
        <v>0.74</v>
      </c>
      <c r="AM88">
        <v>0.83</v>
      </c>
      <c r="AN88">
        <v>0.69</v>
      </c>
      <c r="AO88">
        <v>0.55000000000000004</v>
      </c>
      <c r="AP88">
        <v>0.52</v>
      </c>
      <c r="AQ88">
        <v>1.25</v>
      </c>
      <c r="AR88">
        <v>0.39</v>
      </c>
      <c r="AS88">
        <v>0.77</v>
      </c>
      <c r="AT88">
        <v>0.39</v>
      </c>
      <c r="AU88">
        <v>0.39</v>
      </c>
      <c r="AV88">
        <v>0.39</v>
      </c>
      <c r="AW88">
        <v>0.72</v>
      </c>
      <c r="AX88">
        <v>0.39</v>
      </c>
      <c r="AY88">
        <v>2.9</v>
      </c>
      <c r="AZ88">
        <v>0.68</v>
      </c>
      <c r="BA88">
        <v>0.43</v>
      </c>
      <c r="BB88">
        <v>0.57999999999999996</v>
      </c>
      <c r="BC88">
        <v>0.39</v>
      </c>
      <c r="BD88">
        <v>27.99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100</v>
      </c>
      <c r="BK88">
        <v>55</v>
      </c>
      <c r="BL88">
        <v>0</v>
      </c>
      <c r="BM88">
        <v>0</v>
      </c>
    </row>
    <row r="89" spans="7:65">
      <c r="G89" t="s">
        <v>131</v>
      </c>
      <c r="H89" s="115">
        <v>82.259999999999991</v>
      </c>
      <c r="I89" s="88">
        <v>55.38000000000001</v>
      </c>
      <c r="J89" s="88">
        <v>6.83</v>
      </c>
      <c r="K89" s="88">
        <v>0.97</v>
      </c>
      <c r="L89" s="88">
        <v>6.08</v>
      </c>
      <c r="M89" s="116">
        <v>0</v>
      </c>
      <c r="N89" s="115">
        <v>0</v>
      </c>
      <c r="O89" s="88">
        <v>160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6.28</v>
      </c>
      <c r="Y89">
        <v>2.04</v>
      </c>
      <c r="Z89">
        <v>24.46</v>
      </c>
      <c r="AA89">
        <v>0.97</v>
      </c>
      <c r="AB89">
        <v>0.82</v>
      </c>
      <c r="AC89">
        <v>14.48</v>
      </c>
      <c r="AD89">
        <v>14.48</v>
      </c>
      <c r="AE89">
        <v>14.48</v>
      </c>
      <c r="AF89">
        <v>24.13</v>
      </c>
      <c r="AG89">
        <v>6.08</v>
      </c>
      <c r="AH89">
        <v>0.66</v>
      </c>
      <c r="AI89">
        <v>0.36</v>
      </c>
      <c r="AJ89">
        <v>0.46</v>
      </c>
      <c r="AK89">
        <v>0.83</v>
      </c>
      <c r="AL89">
        <v>0.74</v>
      </c>
      <c r="AM89">
        <v>0.83</v>
      </c>
      <c r="AN89">
        <v>0.69</v>
      </c>
      <c r="AO89">
        <v>0.55000000000000004</v>
      </c>
      <c r="AP89">
        <v>0.52</v>
      </c>
      <c r="AQ89">
        <v>1.25</v>
      </c>
      <c r="AR89">
        <v>0.39</v>
      </c>
      <c r="AS89">
        <v>0.77</v>
      </c>
      <c r="AT89">
        <v>0.39</v>
      </c>
      <c r="AU89">
        <v>0.39</v>
      </c>
      <c r="AV89">
        <v>0.39</v>
      </c>
      <c r="AW89">
        <v>0.72</v>
      </c>
      <c r="AX89">
        <v>0.39</v>
      </c>
      <c r="AY89">
        <v>2.9</v>
      </c>
      <c r="AZ89">
        <v>0.68</v>
      </c>
      <c r="BA89">
        <v>0.43</v>
      </c>
      <c r="BB89">
        <v>0.57999999999999996</v>
      </c>
      <c r="BC89">
        <v>0.39</v>
      </c>
      <c r="BD89">
        <v>27.99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105</v>
      </c>
      <c r="BK89">
        <v>55</v>
      </c>
      <c r="BL89">
        <v>0</v>
      </c>
      <c r="BM89">
        <v>0</v>
      </c>
    </row>
    <row r="90" spans="7:65">
      <c r="G90" t="s">
        <v>132</v>
      </c>
      <c r="H90" s="115">
        <v>82.259999999999991</v>
      </c>
      <c r="I90" s="88">
        <v>55.38000000000001</v>
      </c>
      <c r="J90" s="88">
        <v>6.83</v>
      </c>
      <c r="K90" s="88">
        <v>0.97</v>
      </c>
      <c r="L90" s="88">
        <v>6.08</v>
      </c>
      <c r="M90" s="116">
        <v>0</v>
      </c>
      <c r="N90" s="115">
        <v>0</v>
      </c>
      <c r="O90" s="88">
        <v>165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6.28</v>
      </c>
      <c r="Y90">
        <v>2.04</v>
      </c>
      <c r="Z90">
        <v>24.46</v>
      </c>
      <c r="AA90">
        <v>0.97</v>
      </c>
      <c r="AB90">
        <v>0.82</v>
      </c>
      <c r="AC90">
        <v>14.48</v>
      </c>
      <c r="AD90">
        <v>14.48</v>
      </c>
      <c r="AE90">
        <v>14.48</v>
      </c>
      <c r="AF90">
        <v>24.13</v>
      </c>
      <c r="AG90">
        <v>6.08</v>
      </c>
      <c r="AH90">
        <v>0.66</v>
      </c>
      <c r="AI90">
        <v>0.36</v>
      </c>
      <c r="AJ90">
        <v>0.46</v>
      </c>
      <c r="AK90">
        <v>0.83</v>
      </c>
      <c r="AL90">
        <v>0.74</v>
      </c>
      <c r="AM90">
        <v>0.83</v>
      </c>
      <c r="AN90">
        <v>0.69</v>
      </c>
      <c r="AO90">
        <v>0.55000000000000004</v>
      </c>
      <c r="AP90">
        <v>0.52</v>
      </c>
      <c r="AQ90">
        <v>1.25</v>
      </c>
      <c r="AR90">
        <v>0.39</v>
      </c>
      <c r="AS90">
        <v>0.77</v>
      </c>
      <c r="AT90">
        <v>0.39</v>
      </c>
      <c r="AU90">
        <v>0.39</v>
      </c>
      <c r="AV90">
        <v>0.39</v>
      </c>
      <c r="AW90">
        <v>0.72</v>
      </c>
      <c r="AX90">
        <v>0.39</v>
      </c>
      <c r="AY90">
        <v>2.9</v>
      </c>
      <c r="AZ90">
        <v>0.68</v>
      </c>
      <c r="BA90">
        <v>0.43</v>
      </c>
      <c r="BB90">
        <v>0.57999999999999996</v>
      </c>
      <c r="BC90">
        <v>0.39</v>
      </c>
      <c r="BD90">
        <v>27.99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110</v>
      </c>
      <c r="BK90">
        <v>55</v>
      </c>
      <c r="BL90">
        <v>0</v>
      </c>
      <c r="BM90">
        <v>0</v>
      </c>
    </row>
    <row r="91" spans="7:65">
      <c r="G91" t="s">
        <v>133</v>
      </c>
      <c r="H91" s="115">
        <v>323.19</v>
      </c>
      <c r="I91" s="88">
        <v>55.38000000000001</v>
      </c>
      <c r="J91" s="88">
        <v>6.83</v>
      </c>
      <c r="K91" s="88">
        <v>0.97</v>
      </c>
      <c r="L91" s="88">
        <v>2.9</v>
      </c>
      <c r="M91" s="116">
        <v>0</v>
      </c>
      <c r="N91" s="115">
        <v>269.19</v>
      </c>
      <c r="O91" s="88">
        <v>185.25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6.28</v>
      </c>
      <c r="Y91">
        <v>0</v>
      </c>
      <c r="Z91">
        <v>24.46</v>
      </c>
      <c r="AA91">
        <v>0.97</v>
      </c>
      <c r="AB91">
        <v>0.77</v>
      </c>
      <c r="AC91">
        <v>31.85</v>
      </c>
      <c r="AD91">
        <v>14.48</v>
      </c>
      <c r="AE91">
        <v>14.48</v>
      </c>
      <c r="AF91">
        <v>24.13</v>
      </c>
      <c r="AG91">
        <v>2.9</v>
      </c>
      <c r="AH91">
        <v>0.66</v>
      </c>
      <c r="AI91">
        <v>0.36</v>
      </c>
      <c r="AJ91">
        <v>0.46</v>
      </c>
      <c r="AK91">
        <v>0.83</v>
      </c>
      <c r="AL91">
        <v>0.74</v>
      </c>
      <c r="AM91">
        <v>0.83</v>
      </c>
      <c r="AN91">
        <v>0.48</v>
      </c>
      <c r="AO91">
        <v>0.55000000000000004</v>
      </c>
      <c r="AP91">
        <v>0.52</v>
      </c>
      <c r="AQ91">
        <v>1.25</v>
      </c>
      <c r="AR91">
        <v>0.39</v>
      </c>
      <c r="AS91">
        <v>0.77</v>
      </c>
      <c r="AT91">
        <v>0.39</v>
      </c>
      <c r="AU91">
        <v>0.39</v>
      </c>
      <c r="AV91">
        <v>0.39</v>
      </c>
      <c r="AW91">
        <v>0.72</v>
      </c>
      <c r="AX91">
        <v>0.39</v>
      </c>
      <c r="AY91">
        <v>2.9</v>
      </c>
      <c r="AZ91">
        <v>0.68</v>
      </c>
      <c r="BA91">
        <v>0.43</v>
      </c>
      <c r="BB91">
        <v>0.57999999999999996</v>
      </c>
      <c r="BC91">
        <v>0.39</v>
      </c>
      <c r="BD91">
        <v>27.03</v>
      </c>
      <c r="BE91">
        <v>226.82</v>
      </c>
      <c r="BF91">
        <v>269.19</v>
      </c>
      <c r="BG91">
        <v>0</v>
      </c>
      <c r="BH91">
        <v>0</v>
      </c>
      <c r="BI91">
        <v>90.25</v>
      </c>
      <c r="BJ91">
        <v>40</v>
      </c>
      <c r="BK91">
        <v>55</v>
      </c>
      <c r="BL91">
        <v>0</v>
      </c>
      <c r="BM91">
        <v>0</v>
      </c>
    </row>
    <row r="92" spans="7:65">
      <c r="G92" t="s">
        <v>134</v>
      </c>
      <c r="H92" s="115">
        <v>313.53999999999996</v>
      </c>
      <c r="I92" s="88">
        <v>55.38000000000001</v>
      </c>
      <c r="J92" s="88">
        <v>6.83</v>
      </c>
      <c r="K92" s="88">
        <v>0.97</v>
      </c>
      <c r="L92" s="88">
        <v>2.9</v>
      </c>
      <c r="M92" s="116">
        <v>0</v>
      </c>
      <c r="N92" s="115">
        <v>269.19</v>
      </c>
      <c r="O92" s="88">
        <v>185.25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6.28</v>
      </c>
      <c r="Y92">
        <v>0</v>
      </c>
      <c r="Z92">
        <v>24.46</v>
      </c>
      <c r="AA92">
        <v>0.97</v>
      </c>
      <c r="AB92">
        <v>0.77</v>
      </c>
      <c r="AC92">
        <v>31.85</v>
      </c>
      <c r="AD92">
        <v>14.48</v>
      </c>
      <c r="AE92">
        <v>14.48</v>
      </c>
      <c r="AF92">
        <v>24.13</v>
      </c>
      <c r="AG92">
        <v>2.9</v>
      </c>
      <c r="AH92">
        <v>0.66</v>
      </c>
      <c r="AI92">
        <v>0.36</v>
      </c>
      <c r="AJ92">
        <v>0.46</v>
      </c>
      <c r="AK92">
        <v>0.83</v>
      </c>
      <c r="AL92">
        <v>0.74</v>
      </c>
      <c r="AM92">
        <v>0.83</v>
      </c>
      <c r="AN92">
        <v>0.48</v>
      </c>
      <c r="AO92">
        <v>0.55000000000000004</v>
      </c>
      <c r="AP92">
        <v>0.52</v>
      </c>
      <c r="AQ92">
        <v>1.25</v>
      </c>
      <c r="AR92">
        <v>0.39</v>
      </c>
      <c r="AS92">
        <v>0.77</v>
      </c>
      <c r="AT92">
        <v>0.39</v>
      </c>
      <c r="AU92">
        <v>0.39</v>
      </c>
      <c r="AV92">
        <v>0.39</v>
      </c>
      <c r="AW92">
        <v>0.72</v>
      </c>
      <c r="AX92">
        <v>0.39</v>
      </c>
      <c r="AY92">
        <v>2.9</v>
      </c>
      <c r="AZ92">
        <v>0.68</v>
      </c>
      <c r="BA92">
        <v>0.43</v>
      </c>
      <c r="BB92">
        <v>0.57999999999999996</v>
      </c>
      <c r="BC92">
        <v>0.39</v>
      </c>
      <c r="BD92">
        <v>27.03</v>
      </c>
      <c r="BE92">
        <v>217.17</v>
      </c>
      <c r="BF92">
        <v>269.19</v>
      </c>
      <c r="BG92">
        <v>0</v>
      </c>
      <c r="BH92">
        <v>0</v>
      </c>
      <c r="BI92">
        <v>90.25</v>
      </c>
      <c r="BJ92">
        <v>40</v>
      </c>
      <c r="BK92">
        <v>55</v>
      </c>
      <c r="BL92">
        <v>0</v>
      </c>
      <c r="BM92">
        <v>0</v>
      </c>
    </row>
    <row r="93" spans="7:65">
      <c r="G93" t="s">
        <v>135</v>
      </c>
      <c r="H93" s="115">
        <v>313.53999999999996</v>
      </c>
      <c r="I93" s="88">
        <v>55.38000000000001</v>
      </c>
      <c r="J93" s="88">
        <v>6.83</v>
      </c>
      <c r="K93" s="88">
        <v>0.97</v>
      </c>
      <c r="L93" s="88">
        <v>2.9</v>
      </c>
      <c r="M93" s="116">
        <v>0</v>
      </c>
      <c r="N93" s="115">
        <v>269.19</v>
      </c>
      <c r="O93" s="88">
        <v>190.25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6.28</v>
      </c>
      <c r="Y93">
        <v>0</v>
      </c>
      <c r="Z93">
        <v>24.46</v>
      </c>
      <c r="AA93">
        <v>0.97</v>
      </c>
      <c r="AB93">
        <v>0.77</v>
      </c>
      <c r="AC93">
        <v>31.85</v>
      </c>
      <c r="AD93">
        <v>14.48</v>
      </c>
      <c r="AE93">
        <v>14.48</v>
      </c>
      <c r="AF93">
        <v>24.13</v>
      </c>
      <c r="AG93">
        <v>2.9</v>
      </c>
      <c r="AH93">
        <v>0.66</v>
      </c>
      <c r="AI93">
        <v>0.36</v>
      </c>
      <c r="AJ93">
        <v>0.46</v>
      </c>
      <c r="AK93">
        <v>0.83</v>
      </c>
      <c r="AL93">
        <v>0.74</v>
      </c>
      <c r="AM93">
        <v>0.83</v>
      </c>
      <c r="AN93">
        <v>0.48</v>
      </c>
      <c r="AO93">
        <v>0.55000000000000004</v>
      </c>
      <c r="AP93">
        <v>0.52</v>
      </c>
      <c r="AQ93">
        <v>1.25</v>
      </c>
      <c r="AR93">
        <v>0.39</v>
      </c>
      <c r="AS93">
        <v>0.77</v>
      </c>
      <c r="AT93">
        <v>0.39</v>
      </c>
      <c r="AU93">
        <v>0.39</v>
      </c>
      <c r="AV93">
        <v>0.39</v>
      </c>
      <c r="AW93">
        <v>0.72</v>
      </c>
      <c r="AX93">
        <v>0.39</v>
      </c>
      <c r="AY93">
        <v>2.9</v>
      </c>
      <c r="AZ93">
        <v>0.68</v>
      </c>
      <c r="BA93">
        <v>0.43</v>
      </c>
      <c r="BB93">
        <v>0.57999999999999996</v>
      </c>
      <c r="BC93">
        <v>0.39</v>
      </c>
      <c r="BD93">
        <v>27.03</v>
      </c>
      <c r="BE93">
        <v>217.17</v>
      </c>
      <c r="BF93">
        <v>269.19</v>
      </c>
      <c r="BG93">
        <v>0</v>
      </c>
      <c r="BH93">
        <v>0</v>
      </c>
      <c r="BI93">
        <v>90.25</v>
      </c>
      <c r="BJ93">
        <v>45</v>
      </c>
      <c r="BK93">
        <v>55</v>
      </c>
      <c r="BL93">
        <v>0</v>
      </c>
      <c r="BM93">
        <v>0</v>
      </c>
    </row>
    <row r="94" spans="7:65">
      <c r="G94" t="s">
        <v>136</v>
      </c>
      <c r="H94" s="115">
        <v>308.71000000000004</v>
      </c>
      <c r="I94" s="88">
        <v>55.38000000000001</v>
      </c>
      <c r="J94" s="88">
        <v>6.83</v>
      </c>
      <c r="K94" s="88">
        <v>0.97</v>
      </c>
      <c r="L94" s="88">
        <v>2.9</v>
      </c>
      <c r="M94" s="116">
        <v>0</v>
      </c>
      <c r="N94" s="115">
        <v>269.19</v>
      </c>
      <c r="O94" s="88">
        <v>200.25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6.28</v>
      </c>
      <c r="Y94">
        <v>0</v>
      </c>
      <c r="Z94">
        <v>24.46</v>
      </c>
      <c r="AA94">
        <v>0.97</v>
      </c>
      <c r="AB94">
        <v>0.77</v>
      </c>
      <c r="AC94">
        <v>31.85</v>
      </c>
      <c r="AD94">
        <v>14.48</v>
      </c>
      <c r="AE94">
        <v>14.48</v>
      </c>
      <c r="AF94">
        <v>24.13</v>
      </c>
      <c r="AG94">
        <v>2.9</v>
      </c>
      <c r="AH94">
        <v>0.66</v>
      </c>
      <c r="AI94">
        <v>0.36</v>
      </c>
      <c r="AJ94">
        <v>0.46</v>
      </c>
      <c r="AK94">
        <v>0.83</v>
      </c>
      <c r="AL94">
        <v>0.74</v>
      </c>
      <c r="AM94">
        <v>0.83</v>
      </c>
      <c r="AN94">
        <v>0.48</v>
      </c>
      <c r="AO94">
        <v>0.55000000000000004</v>
      </c>
      <c r="AP94">
        <v>0.52</v>
      </c>
      <c r="AQ94">
        <v>1.25</v>
      </c>
      <c r="AR94">
        <v>0.39</v>
      </c>
      <c r="AS94">
        <v>0.77</v>
      </c>
      <c r="AT94">
        <v>0.39</v>
      </c>
      <c r="AU94">
        <v>0.39</v>
      </c>
      <c r="AV94">
        <v>0.39</v>
      </c>
      <c r="AW94">
        <v>0.72</v>
      </c>
      <c r="AX94">
        <v>0.39</v>
      </c>
      <c r="AY94">
        <v>2.9</v>
      </c>
      <c r="AZ94">
        <v>0.68</v>
      </c>
      <c r="BA94">
        <v>0.43</v>
      </c>
      <c r="BB94">
        <v>0.57999999999999996</v>
      </c>
      <c r="BC94">
        <v>0.39</v>
      </c>
      <c r="BD94">
        <v>27.03</v>
      </c>
      <c r="BE94">
        <v>212.34</v>
      </c>
      <c r="BF94">
        <v>269.19</v>
      </c>
      <c r="BG94">
        <v>0</v>
      </c>
      <c r="BH94">
        <v>0</v>
      </c>
      <c r="BI94">
        <v>90.25</v>
      </c>
      <c r="BJ94">
        <v>55</v>
      </c>
      <c r="BK94">
        <v>55</v>
      </c>
      <c r="BL94">
        <v>0</v>
      </c>
      <c r="BM94">
        <v>0</v>
      </c>
    </row>
    <row r="95" spans="7:65">
      <c r="G95" t="s">
        <v>137</v>
      </c>
      <c r="H95" s="115">
        <v>308.71000000000004</v>
      </c>
      <c r="I95" s="88">
        <v>55.38000000000001</v>
      </c>
      <c r="J95" s="88">
        <v>6.83</v>
      </c>
      <c r="K95" s="88">
        <v>0.97</v>
      </c>
      <c r="L95" s="88">
        <v>2.9</v>
      </c>
      <c r="M95" s="116">
        <v>0</v>
      </c>
      <c r="N95" s="115">
        <v>269.19</v>
      </c>
      <c r="O95" s="88">
        <v>145.25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6.28</v>
      </c>
      <c r="Y95">
        <v>0</v>
      </c>
      <c r="Z95">
        <v>24.46</v>
      </c>
      <c r="AA95">
        <v>0.97</v>
      </c>
      <c r="AB95">
        <v>0.77</v>
      </c>
      <c r="AC95">
        <v>31.85</v>
      </c>
      <c r="AD95">
        <v>14.48</v>
      </c>
      <c r="AE95">
        <v>14.48</v>
      </c>
      <c r="AF95">
        <v>24.13</v>
      </c>
      <c r="AG95">
        <v>2.9</v>
      </c>
      <c r="AH95">
        <v>0.66</v>
      </c>
      <c r="AI95">
        <v>0.36</v>
      </c>
      <c r="AJ95">
        <v>0.46</v>
      </c>
      <c r="AK95">
        <v>0.83</v>
      </c>
      <c r="AL95">
        <v>0.74</v>
      </c>
      <c r="AM95">
        <v>0.83</v>
      </c>
      <c r="AN95">
        <v>0.48</v>
      </c>
      <c r="AO95">
        <v>0.55000000000000004</v>
      </c>
      <c r="AP95">
        <v>0.52</v>
      </c>
      <c r="AQ95">
        <v>1.25</v>
      </c>
      <c r="AR95">
        <v>0.39</v>
      </c>
      <c r="AS95">
        <v>0.77</v>
      </c>
      <c r="AT95">
        <v>0.39</v>
      </c>
      <c r="AU95">
        <v>0.39</v>
      </c>
      <c r="AV95">
        <v>0.39</v>
      </c>
      <c r="AW95">
        <v>0.72</v>
      </c>
      <c r="AX95">
        <v>0.39</v>
      </c>
      <c r="AY95">
        <v>2.9</v>
      </c>
      <c r="AZ95">
        <v>0.68</v>
      </c>
      <c r="BA95">
        <v>0.43</v>
      </c>
      <c r="BB95">
        <v>0.57999999999999996</v>
      </c>
      <c r="BC95">
        <v>0.39</v>
      </c>
      <c r="BD95">
        <v>27.03</v>
      </c>
      <c r="BE95">
        <v>212.34</v>
      </c>
      <c r="BF95">
        <v>269.19</v>
      </c>
      <c r="BG95">
        <v>0</v>
      </c>
      <c r="BH95">
        <v>0</v>
      </c>
      <c r="BI95">
        <v>90.25</v>
      </c>
      <c r="BJ95">
        <v>0</v>
      </c>
      <c r="BK95">
        <v>55</v>
      </c>
      <c r="BL95">
        <v>0</v>
      </c>
      <c r="BM95">
        <v>0</v>
      </c>
    </row>
    <row r="96" spans="7:65">
      <c r="G96" t="s">
        <v>138</v>
      </c>
      <c r="H96" s="115">
        <v>303.89</v>
      </c>
      <c r="I96" s="88">
        <v>55.38000000000001</v>
      </c>
      <c r="J96" s="88">
        <v>6.83</v>
      </c>
      <c r="K96" s="88">
        <v>0.97</v>
      </c>
      <c r="L96" s="88">
        <v>2.9</v>
      </c>
      <c r="M96" s="116">
        <v>0</v>
      </c>
      <c r="N96" s="115">
        <v>269.19</v>
      </c>
      <c r="O96" s="88">
        <v>145.25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6.28</v>
      </c>
      <c r="Y96">
        <v>0</v>
      </c>
      <c r="Z96">
        <v>24.46</v>
      </c>
      <c r="AA96">
        <v>0.97</v>
      </c>
      <c r="AB96">
        <v>0.77</v>
      </c>
      <c r="AC96">
        <v>31.85</v>
      </c>
      <c r="AD96">
        <v>14.48</v>
      </c>
      <c r="AE96">
        <v>14.48</v>
      </c>
      <c r="AF96">
        <v>24.13</v>
      </c>
      <c r="AG96">
        <v>2.9</v>
      </c>
      <c r="AH96">
        <v>0.66</v>
      </c>
      <c r="AI96">
        <v>0.36</v>
      </c>
      <c r="AJ96">
        <v>0.46</v>
      </c>
      <c r="AK96">
        <v>0.83</v>
      </c>
      <c r="AL96">
        <v>0.74</v>
      </c>
      <c r="AM96">
        <v>0.83</v>
      </c>
      <c r="AN96">
        <v>0.48</v>
      </c>
      <c r="AO96">
        <v>0.55000000000000004</v>
      </c>
      <c r="AP96">
        <v>0.52</v>
      </c>
      <c r="AQ96">
        <v>1.25</v>
      </c>
      <c r="AR96">
        <v>0.39</v>
      </c>
      <c r="AS96">
        <v>0.77</v>
      </c>
      <c r="AT96">
        <v>0.39</v>
      </c>
      <c r="AU96">
        <v>0.39</v>
      </c>
      <c r="AV96">
        <v>0.39</v>
      </c>
      <c r="AW96">
        <v>0.72</v>
      </c>
      <c r="AX96">
        <v>0.39</v>
      </c>
      <c r="AY96">
        <v>2.9</v>
      </c>
      <c r="AZ96">
        <v>0.68</v>
      </c>
      <c r="BA96">
        <v>0.43</v>
      </c>
      <c r="BB96">
        <v>0.57999999999999996</v>
      </c>
      <c r="BC96">
        <v>0.39</v>
      </c>
      <c r="BD96">
        <v>27.03</v>
      </c>
      <c r="BE96">
        <v>207.52</v>
      </c>
      <c r="BF96">
        <v>269.19</v>
      </c>
      <c r="BG96">
        <v>0</v>
      </c>
      <c r="BH96">
        <v>0</v>
      </c>
      <c r="BI96">
        <v>90.25</v>
      </c>
      <c r="BJ96">
        <v>0</v>
      </c>
      <c r="BK96">
        <v>55</v>
      </c>
      <c r="BL96">
        <v>0</v>
      </c>
      <c r="BM96">
        <v>0</v>
      </c>
    </row>
    <row r="97" spans="1:133">
      <c r="G97" t="s">
        <v>139</v>
      </c>
      <c r="H97" s="115">
        <v>281.69</v>
      </c>
      <c r="I97" s="88">
        <v>55.38000000000001</v>
      </c>
      <c r="J97" s="88">
        <v>6.83</v>
      </c>
      <c r="K97" s="88">
        <v>0.97</v>
      </c>
      <c r="L97" s="88">
        <v>2.9</v>
      </c>
      <c r="M97" s="116">
        <v>0</v>
      </c>
      <c r="N97" s="115">
        <v>269.19</v>
      </c>
      <c r="O97" s="88">
        <v>145.25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6.28</v>
      </c>
      <c r="Y97">
        <v>0</v>
      </c>
      <c r="Z97">
        <v>24.46</v>
      </c>
      <c r="AA97">
        <v>0.97</v>
      </c>
      <c r="AB97">
        <v>0.77</v>
      </c>
      <c r="AC97">
        <v>0</v>
      </c>
      <c r="AD97">
        <v>14.48</v>
      </c>
      <c r="AE97">
        <v>14.48</v>
      </c>
      <c r="AF97">
        <v>24.13</v>
      </c>
      <c r="AG97">
        <v>2.9</v>
      </c>
      <c r="AH97">
        <v>0.66</v>
      </c>
      <c r="AI97">
        <v>0.36</v>
      </c>
      <c r="AJ97">
        <v>0.46</v>
      </c>
      <c r="AK97">
        <v>0.83</v>
      </c>
      <c r="AL97">
        <v>0.74</v>
      </c>
      <c r="AM97">
        <v>0.83</v>
      </c>
      <c r="AN97">
        <v>0.48</v>
      </c>
      <c r="AO97">
        <v>0.55000000000000004</v>
      </c>
      <c r="AP97">
        <v>0.52</v>
      </c>
      <c r="AQ97">
        <v>1.25</v>
      </c>
      <c r="AR97">
        <v>0.39</v>
      </c>
      <c r="AS97">
        <v>0.77</v>
      </c>
      <c r="AT97">
        <v>0.39</v>
      </c>
      <c r="AU97">
        <v>0.39</v>
      </c>
      <c r="AV97">
        <v>0.39</v>
      </c>
      <c r="AW97">
        <v>0.72</v>
      </c>
      <c r="AX97">
        <v>0.39</v>
      </c>
      <c r="AY97">
        <v>2.9</v>
      </c>
      <c r="AZ97">
        <v>0.68</v>
      </c>
      <c r="BA97">
        <v>0.43</v>
      </c>
      <c r="BB97">
        <v>0.57999999999999996</v>
      </c>
      <c r="BC97">
        <v>0.39</v>
      </c>
      <c r="BD97">
        <v>27.03</v>
      </c>
      <c r="BE97">
        <v>217.17</v>
      </c>
      <c r="BF97">
        <v>269.19</v>
      </c>
      <c r="BG97">
        <v>0</v>
      </c>
      <c r="BH97">
        <v>0</v>
      </c>
      <c r="BI97">
        <v>90.25</v>
      </c>
      <c r="BJ97">
        <v>0</v>
      </c>
      <c r="BK97">
        <v>55</v>
      </c>
      <c r="BL97">
        <v>0</v>
      </c>
      <c r="BM97">
        <v>0</v>
      </c>
    </row>
    <row r="98" spans="1:133">
      <c r="G98" t="s">
        <v>140</v>
      </c>
      <c r="H98" s="115">
        <v>267.20999999999998</v>
      </c>
      <c r="I98" s="88">
        <v>55.38000000000001</v>
      </c>
      <c r="J98" s="88">
        <v>6.83</v>
      </c>
      <c r="K98" s="88">
        <v>0.97</v>
      </c>
      <c r="L98" s="88">
        <v>2.9</v>
      </c>
      <c r="M98" s="116">
        <v>0</v>
      </c>
      <c r="N98" s="115">
        <v>269.19</v>
      </c>
      <c r="O98" s="88">
        <v>145.25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6.28</v>
      </c>
      <c r="Y98">
        <v>0</v>
      </c>
      <c r="Z98">
        <v>24.46</v>
      </c>
      <c r="AA98">
        <v>0.97</v>
      </c>
      <c r="AB98">
        <v>0.77</v>
      </c>
      <c r="AC98">
        <v>0</v>
      </c>
      <c r="AD98">
        <v>14.48</v>
      </c>
      <c r="AE98">
        <v>14.48</v>
      </c>
      <c r="AF98">
        <v>24.13</v>
      </c>
      <c r="AG98">
        <v>2.9</v>
      </c>
      <c r="AH98">
        <v>0.66</v>
      </c>
      <c r="AI98">
        <v>0.36</v>
      </c>
      <c r="AJ98">
        <v>0.46</v>
      </c>
      <c r="AK98">
        <v>0.83</v>
      </c>
      <c r="AL98">
        <v>0.74</v>
      </c>
      <c r="AM98">
        <v>0.83</v>
      </c>
      <c r="AN98">
        <v>0.48</v>
      </c>
      <c r="AO98">
        <v>0.55000000000000004</v>
      </c>
      <c r="AP98">
        <v>0.52</v>
      </c>
      <c r="AQ98">
        <v>1.25</v>
      </c>
      <c r="AR98">
        <v>0.39</v>
      </c>
      <c r="AS98">
        <v>0.77</v>
      </c>
      <c r="AT98">
        <v>0.39</v>
      </c>
      <c r="AU98">
        <v>0.39</v>
      </c>
      <c r="AV98">
        <v>0.39</v>
      </c>
      <c r="AW98">
        <v>0.72</v>
      </c>
      <c r="AX98">
        <v>0.39</v>
      </c>
      <c r="AY98">
        <v>2.9</v>
      </c>
      <c r="AZ98">
        <v>0.68</v>
      </c>
      <c r="BA98">
        <v>0.43</v>
      </c>
      <c r="BB98">
        <v>0.57999999999999996</v>
      </c>
      <c r="BC98">
        <v>0.39</v>
      </c>
      <c r="BD98">
        <v>27.03</v>
      </c>
      <c r="BE98">
        <v>202.69</v>
      </c>
      <c r="BF98">
        <v>269.19</v>
      </c>
      <c r="BG98">
        <v>0</v>
      </c>
      <c r="BH98">
        <v>0</v>
      </c>
      <c r="BI98">
        <v>90.25</v>
      </c>
      <c r="BJ98">
        <v>0</v>
      </c>
      <c r="BK98">
        <v>55</v>
      </c>
      <c r="BL98">
        <v>0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6.2965899999999984</v>
      </c>
      <c r="I99" s="111">
        <f t="shared" ref="I99:BU99" si="1">SUM(I3:I98)/4000</f>
        <v>1.6951600000000011</v>
      </c>
      <c r="J99" s="111">
        <f t="shared" si="1"/>
        <v>0.16486000000000006</v>
      </c>
      <c r="K99" s="111">
        <f t="shared" si="1"/>
        <v>2.3279999999999981E-2</v>
      </c>
      <c r="L99" s="111">
        <f t="shared" si="1"/>
        <v>0.12365999999999987</v>
      </c>
      <c r="M99" s="111">
        <f t="shared" si="1"/>
        <v>0</v>
      </c>
      <c r="N99" s="110">
        <f t="shared" si="1"/>
        <v>6.4507199999999916</v>
      </c>
      <c r="O99" s="111">
        <f t="shared" si="1"/>
        <v>4.017929999999998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0.37930999999999976</v>
      </c>
      <c r="X99">
        <f t="shared" si="1"/>
        <v>0.15165999999999968</v>
      </c>
      <c r="Y99">
        <f t="shared" si="1"/>
        <v>1.6319999999999998E-2</v>
      </c>
      <c r="Z99">
        <f t="shared" si="1"/>
        <v>0.58704000000000067</v>
      </c>
      <c r="AA99">
        <f t="shared" si="1"/>
        <v>2.3279999999999981E-2</v>
      </c>
      <c r="AB99">
        <f t="shared" si="1"/>
        <v>1.9609999999999975E-2</v>
      </c>
      <c r="AC99">
        <f t="shared" si="1"/>
        <v>0.31825249999999999</v>
      </c>
      <c r="AD99">
        <f t="shared" si="1"/>
        <v>0.34752000000000033</v>
      </c>
      <c r="AE99">
        <f t="shared" si="1"/>
        <v>0.13032000000000005</v>
      </c>
      <c r="AF99">
        <f t="shared" si="1"/>
        <v>0.79632000000000036</v>
      </c>
      <c r="AG99">
        <f t="shared" si="1"/>
        <v>0.12365999999999987</v>
      </c>
      <c r="AH99">
        <f t="shared" si="1"/>
        <v>1.6399999999999994E-2</v>
      </c>
      <c r="AI99">
        <f t="shared" si="1"/>
        <v>8.6399999999999914E-3</v>
      </c>
      <c r="AJ99">
        <f t="shared" si="1"/>
        <v>1.1040000000000017E-2</v>
      </c>
      <c r="AK99">
        <f t="shared" si="1"/>
        <v>1.9919999999999969E-2</v>
      </c>
      <c r="AL99">
        <f t="shared" si="1"/>
        <v>1.7760000000000001E-2</v>
      </c>
      <c r="AM99">
        <f t="shared" si="1"/>
        <v>1.9919999999999969E-2</v>
      </c>
      <c r="AN99">
        <f t="shared" si="1"/>
        <v>1.5499999999999995E-2</v>
      </c>
      <c r="AO99">
        <f t="shared" si="1"/>
        <v>1.3199999999999979E-2</v>
      </c>
      <c r="AP99">
        <f t="shared" si="1"/>
        <v>1.1970000000000019E-2</v>
      </c>
      <c r="AQ99">
        <f t="shared" si="1"/>
        <v>0.03</v>
      </c>
      <c r="AR99">
        <f t="shared" si="1"/>
        <v>9.3600000000000107E-3</v>
      </c>
      <c r="AS99">
        <f t="shared" si="1"/>
        <v>1.8480000000000017E-2</v>
      </c>
      <c r="AT99">
        <f t="shared" si="1"/>
        <v>9.3600000000000107E-3</v>
      </c>
      <c r="AU99">
        <f t="shared" si="1"/>
        <v>9.3600000000000107E-3</v>
      </c>
      <c r="AV99">
        <f t="shared" si="1"/>
        <v>9.3600000000000107E-3</v>
      </c>
      <c r="AW99">
        <f t="shared" si="1"/>
        <v>1.7279999999999983E-2</v>
      </c>
      <c r="AX99">
        <f t="shared" si="1"/>
        <v>9.3600000000000107E-3</v>
      </c>
      <c r="AY99">
        <f t="shared" si="1"/>
        <v>6.9600000000000037E-2</v>
      </c>
      <c r="AZ99">
        <f t="shared" si="1"/>
        <v>1.6319999999999998E-2</v>
      </c>
      <c r="BA99">
        <f t="shared" si="1"/>
        <v>1.0319999999999994E-2</v>
      </c>
      <c r="BB99">
        <f t="shared" si="1"/>
        <v>1.3919999999999972E-2</v>
      </c>
      <c r="BC99">
        <f t="shared" si="1"/>
        <v>9.3600000000000107E-3</v>
      </c>
      <c r="BD99">
        <f t="shared" si="1"/>
        <v>0.65156999999999965</v>
      </c>
      <c r="BE99">
        <f t="shared" si="1"/>
        <v>3.1721225000000004</v>
      </c>
      <c r="BF99">
        <f t="shared" si="1"/>
        <v>2.1535199999999985</v>
      </c>
      <c r="BG99">
        <f t="shared" si="1"/>
        <v>4.2972000000000019</v>
      </c>
      <c r="BH99">
        <f t="shared" si="1"/>
        <v>1.5346800000000009</v>
      </c>
      <c r="BI99">
        <f t="shared" si="1"/>
        <v>0.72199999999999998</v>
      </c>
      <c r="BJ99">
        <f t="shared" si="1"/>
        <v>0.44124999999999998</v>
      </c>
      <c r="BK99">
        <f t="shared" si="1"/>
        <v>1.32</v>
      </c>
      <c r="BL99">
        <f t="shared" si="1"/>
        <v>0.85409500000000027</v>
      </c>
      <c r="BM99">
        <f t="shared" si="1"/>
        <v>0.36604000000000009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2022-11-02T10:37:21Z</dcterms:modified>
</cp:coreProperties>
</file>